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11\課税課\〇住基⇒内部\個人フォルダ\島田\広報関係\個人住民税、配偶者控除・配偶者特別控除\"/>
    </mc:Choice>
  </mc:AlternateContent>
  <bookViews>
    <workbookView xWindow="0" yWindow="0" windowWidth="19200" windowHeight="6970"/>
  </bookViews>
  <sheets>
    <sheet name="令和３年所得控除" sheetId="1" r:id="rId1"/>
  </sheets>
  <definedNames>
    <definedName name="_xlnm.Print_Area" localSheetId="0">令和３年所得控除!$A$1:$BR$111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7" i="1"/>
  <c r="A4" i="1"/>
  <c r="A3" i="1"/>
  <c r="A2" i="1"/>
  <c r="A12" i="1" l="1"/>
  <c r="A11" i="1"/>
  <c r="A10" i="1"/>
  <c r="A9" i="1"/>
  <c r="A6" i="1"/>
  <c r="A5" i="1"/>
  <c r="A1" i="1" l="1"/>
</calcChain>
</file>

<file path=xl/sharedStrings.xml><?xml version="1.0" encoding="utf-8"?>
<sst xmlns="http://schemas.openxmlformats.org/spreadsheetml/2006/main" count="204" uniqueCount="176">
  <si>
    <t>所得金額
の合計額</t>
    <rPh sb="0" eb="2">
      <t>ショトク</t>
    </rPh>
    <rPh sb="2" eb="4">
      <t>キンガク</t>
    </rPh>
    <rPh sb="6" eb="8">
      <t>ゴウケイ</t>
    </rPh>
    <rPh sb="8" eb="9">
      <t>ガク</t>
    </rPh>
    <phoneticPr fontId="3"/>
  </si>
  <si>
    <t>×10％</t>
    <phoneticPr fontId="3"/>
  </si>
  <si>
    <t>②</t>
    <phoneticPr fontId="3"/>
  </si>
  <si>
    <t>－</t>
    <phoneticPr fontId="3"/>
  </si>
  <si>
    <t>支払った
医療費の額</t>
    <rPh sb="0" eb="2">
      <t>シハラ</t>
    </rPh>
    <rPh sb="5" eb="7">
      <t>イリョウ</t>
    </rPh>
    <rPh sb="7" eb="8">
      <t>ヒ</t>
    </rPh>
    <rPh sb="9" eb="10">
      <t>ガク</t>
    </rPh>
    <phoneticPr fontId="3"/>
  </si>
  <si>
    <t>保険金等で補
てんされる金額</t>
    <rPh sb="0" eb="3">
      <t>ホケンキン</t>
    </rPh>
    <rPh sb="3" eb="4">
      <t>トウ</t>
    </rPh>
    <rPh sb="5" eb="6">
      <t>タスク</t>
    </rPh>
    <rPh sb="12" eb="14">
      <t>キンガク</t>
    </rPh>
    <phoneticPr fontId="3"/>
  </si>
  <si>
    <t>10万円と「所得金額の合計額の5％」とのいずれか少ない方の金額</t>
    <rPh sb="2" eb="4">
      <t>マンエン</t>
    </rPh>
    <rPh sb="6" eb="8">
      <t>ショトク</t>
    </rPh>
    <rPh sb="8" eb="10">
      <t>キンガク</t>
    </rPh>
    <rPh sb="11" eb="13">
      <t>ゴウケイ</t>
    </rPh>
    <rPh sb="13" eb="14">
      <t>ガク</t>
    </rPh>
    <rPh sb="24" eb="25">
      <t>スク</t>
    </rPh>
    <rPh sb="27" eb="28">
      <t>ホウ</t>
    </rPh>
    <rPh sb="29" eb="31">
      <t>キンガク</t>
    </rPh>
    <phoneticPr fontId="3"/>
  </si>
  <si>
    <t>（最高２００万円）</t>
    <rPh sb="1" eb="3">
      <t>サイコウ</t>
    </rPh>
    <rPh sb="6" eb="8">
      <t>マンエン</t>
    </rPh>
    <phoneticPr fontId="3"/>
  </si>
  <si>
    <t>12,000円</t>
    <rPh sb="6" eb="7">
      <t>エン</t>
    </rPh>
    <phoneticPr fontId="3"/>
  </si>
  <si>
    <t>（最高88,000円）</t>
    <rPh sb="1" eb="3">
      <t>サイコウ</t>
    </rPh>
    <rPh sb="9" eb="10">
      <t>エン</t>
    </rPh>
    <phoneticPr fontId="3"/>
  </si>
  <si>
    <t>支払った又は給与から控除される社会保険料の合計額</t>
    <rPh sb="0" eb="2">
      <t>シハラ</t>
    </rPh>
    <rPh sb="4" eb="5">
      <t>マタ</t>
    </rPh>
    <rPh sb="6" eb="8">
      <t>キュウヨ</t>
    </rPh>
    <rPh sb="10" eb="12">
      <t>コウジョ</t>
    </rPh>
    <rPh sb="15" eb="17">
      <t>シャカイ</t>
    </rPh>
    <rPh sb="17" eb="20">
      <t>ホケンリョウ</t>
    </rPh>
    <rPh sb="21" eb="23">
      <t>ゴウケイ</t>
    </rPh>
    <rPh sb="23" eb="24">
      <t>ガク</t>
    </rPh>
    <phoneticPr fontId="3"/>
  </si>
  <si>
    <t>勤労学生とは</t>
    <rPh sb="0" eb="2">
      <t>キンロウ</t>
    </rPh>
    <rPh sb="2" eb="4">
      <t>ガクセイ</t>
    </rPh>
    <phoneticPr fontId="3"/>
  </si>
  <si>
    <t>配偶者控除額</t>
    <rPh sb="0" eb="3">
      <t>ハイグウシャ</t>
    </rPh>
    <rPh sb="3" eb="5">
      <t>コウジョ</t>
    </rPh>
    <rPh sb="5" eb="6">
      <t>ガク</t>
    </rPh>
    <phoneticPr fontId="3"/>
  </si>
  <si>
    <t>扶養控除額</t>
    <rPh sb="0" eb="2">
      <t>フヨウ</t>
    </rPh>
    <rPh sb="2" eb="4">
      <t>コウジョ</t>
    </rPh>
    <rPh sb="4" eb="5">
      <t>ガク</t>
    </rPh>
    <phoneticPr fontId="3"/>
  </si>
  <si>
    <t>同居老親等以外の者</t>
    <rPh sb="0" eb="2">
      <t>ドウキョ</t>
    </rPh>
    <rPh sb="2" eb="3">
      <t>ロウ</t>
    </rPh>
    <rPh sb="3" eb="4">
      <t>オヤ</t>
    </rPh>
    <rPh sb="4" eb="5">
      <t>トウ</t>
    </rPh>
    <rPh sb="5" eb="7">
      <t>イガイ</t>
    </rPh>
    <rPh sb="8" eb="9">
      <t>モノ</t>
    </rPh>
    <phoneticPr fontId="3"/>
  </si>
  <si>
    <t>同居老親等</t>
    <rPh sb="0" eb="2">
      <t>ドウキョ</t>
    </rPh>
    <rPh sb="2" eb="4">
      <t>ロウシン</t>
    </rPh>
    <rPh sb="4" eb="5">
      <t>ナド</t>
    </rPh>
    <phoneticPr fontId="3"/>
  </si>
  <si>
    <t>1,000,001円～1,050,000円</t>
    <rPh sb="9" eb="10">
      <t>エン</t>
    </rPh>
    <rPh sb="20" eb="21">
      <t>エン</t>
    </rPh>
    <phoneticPr fontId="3"/>
  </si>
  <si>
    <t>1,050,001円～1,100,000円</t>
    <rPh sb="9" eb="10">
      <t>エン</t>
    </rPh>
    <rPh sb="20" eb="21">
      <t>エン</t>
    </rPh>
    <phoneticPr fontId="3"/>
  </si>
  <si>
    <t>1,100,001円～1,150,000円</t>
    <rPh sb="9" eb="10">
      <t>エン</t>
    </rPh>
    <rPh sb="20" eb="21">
      <t>エン</t>
    </rPh>
    <phoneticPr fontId="3"/>
  </si>
  <si>
    <t>1,150,001円～1,200,000円</t>
    <rPh sb="9" eb="10">
      <t>エン</t>
    </rPh>
    <rPh sb="20" eb="21">
      <t>エン</t>
    </rPh>
    <phoneticPr fontId="3"/>
  </si>
  <si>
    <t>1,200,001円～1,250,000円</t>
    <rPh sb="9" eb="10">
      <t>エン</t>
    </rPh>
    <rPh sb="20" eb="21">
      <t>エン</t>
    </rPh>
    <phoneticPr fontId="3"/>
  </si>
  <si>
    <t>1,250,001円～1,300,000円</t>
    <rPh sb="9" eb="10">
      <t>エン</t>
    </rPh>
    <rPh sb="20" eb="21">
      <t>エン</t>
    </rPh>
    <phoneticPr fontId="3"/>
  </si>
  <si>
    <t>1,300,001円～1,330,000円</t>
    <rPh sb="9" eb="10">
      <t>エン</t>
    </rPh>
    <rPh sb="20" eb="21">
      <t>エン</t>
    </rPh>
    <phoneticPr fontId="3"/>
  </si>
  <si>
    <t>0円</t>
    <rPh sb="1" eb="2">
      <t>エン</t>
    </rPh>
    <phoneticPr fontId="3"/>
  </si>
  <si>
    <t>区分</t>
    <rPh sb="0" eb="2">
      <t>クブン</t>
    </rPh>
    <phoneticPr fontId="2"/>
  </si>
  <si>
    <t>次の①か②のどちらかを選択</t>
    <rPh sb="0" eb="1">
      <t>ツギ</t>
    </rPh>
    <rPh sb="11" eb="13">
      <t>センタク</t>
    </rPh>
    <phoneticPr fontId="2"/>
  </si>
  <si>
    <t>①</t>
    <phoneticPr fontId="2"/>
  </si>
  <si>
    <t>②</t>
    <phoneticPr fontId="2"/>
  </si>
  <si>
    <t>各保険料に係る生命保険料控除</t>
    <rPh sb="0" eb="4">
      <t>カクホケンリョウ</t>
    </rPh>
    <rPh sb="5" eb="6">
      <t>カカワ</t>
    </rPh>
    <rPh sb="7" eb="9">
      <t>セイメイ</t>
    </rPh>
    <rPh sb="9" eb="12">
      <t>ホケンリョウ</t>
    </rPh>
    <rPh sb="12" eb="14">
      <t>コウジョ</t>
    </rPh>
    <phoneticPr fontId="2"/>
  </si>
  <si>
    <t>12,000円以下</t>
    <rPh sb="6" eb="9">
      <t>エンイカ</t>
    </rPh>
    <phoneticPr fontId="2"/>
  </si>
  <si>
    <t>12,001円～32,000円まで</t>
    <rPh sb="6" eb="7">
      <t>エン</t>
    </rPh>
    <rPh sb="14" eb="15">
      <t>エン</t>
    </rPh>
    <phoneticPr fontId="2"/>
  </si>
  <si>
    <t>32,001円～56,000円まで</t>
    <rPh sb="6" eb="7">
      <t>エン</t>
    </rPh>
    <rPh sb="14" eb="15">
      <t>エン</t>
    </rPh>
    <phoneticPr fontId="2"/>
  </si>
  <si>
    <t>56,001円以上</t>
    <rPh sb="6" eb="7">
      <t>エン</t>
    </rPh>
    <rPh sb="7" eb="9">
      <t>イジョウ</t>
    </rPh>
    <phoneticPr fontId="2"/>
  </si>
  <si>
    <t>支払った保険料の金額
×1/2＋6,000円</t>
    <rPh sb="0" eb="2">
      <t>シハラ</t>
    </rPh>
    <rPh sb="4" eb="7">
      <t>ホケンリョウ</t>
    </rPh>
    <rPh sb="8" eb="10">
      <t>キンガク</t>
    </rPh>
    <rPh sb="21" eb="22">
      <t>エン</t>
    </rPh>
    <phoneticPr fontId="2"/>
  </si>
  <si>
    <t>支払った保険料の金額
×1/4＋14,000円</t>
    <rPh sb="0" eb="2">
      <t>シハラ</t>
    </rPh>
    <rPh sb="4" eb="7">
      <t>ホケンリョウ</t>
    </rPh>
    <rPh sb="8" eb="10">
      <t>キンガク</t>
    </rPh>
    <rPh sb="22" eb="23">
      <t>エン</t>
    </rPh>
    <phoneticPr fontId="2"/>
  </si>
  <si>
    <t>一律に28,000円</t>
    <rPh sb="0" eb="2">
      <t>イチリツ</t>
    </rPh>
    <rPh sb="9" eb="10">
      <t>エン</t>
    </rPh>
    <phoneticPr fontId="2"/>
  </si>
  <si>
    <t>15,000円以下</t>
    <rPh sb="6" eb="9">
      <t>エンイカ</t>
    </rPh>
    <phoneticPr fontId="2"/>
  </si>
  <si>
    <t>15,001円～40,000円まで</t>
    <rPh sb="6" eb="7">
      <t>エン</t>
    </rPh>
    <rPh sb="14" eb="15">
      <t>エン</t>
    </rPh>
    <phoneticPr fontId="2"/>
  </si>
  <si>
    <t>支払った保険料の金額
×1/2＋7,500円</t>
    <rPh sb="0" eb="2">
      <t>シハラ</t>
    </rPh>
    <rPh sb="4" eb="7">
      <t>ホケンリョウ</t>
    </rPh>
    <rPh sb="8" eb="10">
      <t>キンガク</t>
    </rPh>
    <rPh sb="21" eb="22">
      <t>エン</t>
    </rPh>
    <phoneticPr fontId="2"/>
  </si>
  <si>
    <t>40,001円～70,000円まで</t>
    <rPh sb="6" eb="7">
      <t>エン</t>
    </rPh>
    <rPh sb="14" eb="15">
      <t>エン</t>
    </rPh>
    <phoneticPr fontId="2"/>
  </si>
  <si>
    <t>支払った保険料の金額
×1/4＋17,500円</t>
    <rPh sb="0" eb="2">
      <t>シハラ</t>
    </rPh>
    <rPh sb="4" eb="7">
      <t>ホケンリョウ</t>
    </rPh>
    <rPh sb="8" eb="10">
      <t>キンガク</t>
    </rPh>
    <rPh sb="22" eb="23">
      <t>エン</t>
    </rPh>
    <phoneticPr fontId="2"/>
  </si>
  <si>
    <t>70,001円以上</t>
    <rPh sb="6" eb="7">
      <t>エン</t>
    </rPh>
    <rPh sb="7" eb="9">
      <t>イジョウ</t>
    </rPh>
    <phoneticPr fontId="2"/>
  </si>
  <si>
    <t>一律に35,000円</t>
    <rPh sb="0" eb="2">
      <t>イチリツ</t>
    </rPh>
    <rPh sb="9" eb="10">
      <t>エン</t>
    </rPh>
    <phoneticPr fontId="2"/>
  </si>
  <si>
    <t>上記の計算式で求めた
控除額の合計
（限度額28,000円）</t>
    <rPh sb="0" eb="2">
      <t>ジョウキ</t>
    </rPh>
    <rPh sb="3" eb="6">
      <t>ケイサンシキ</t>
    </rPh>
    <rPh sb="7" eb="8">
      <t>モト</t>
    </rPh>
    <rPh sb="11" eb="13">
      <t>コウジョ</t>
    </rPh>
    <rPh sb="13" eb="14">
      <t>ガク</t>
    </rPh>
    <rPh sb="15" eb="17">
      <t>ゴウケイ</t>
    </rPh>
    <rPh sb="19" eb="21">
      <t>ゲンド</t>
    </rPh>
    <rPh sb="21" eb="22">
      <t>ガク</t>
    </rPh>
    <rPh sb="28" eb="29">
      <t>エン</t>
    </rPh>
    <phoneticPr fontId="2"/>
  </si>
  <si>
    <t>新契約は平成２３年１２月３１日までに締結した契約</t>
    <rPh sb="0" eb="3">
      <t>シンケイヤク</t>
    </rPh>
    <rPh sb="4" eb="6">
      <t>ヘイセイ</t>
    </rPh>
    <rPh sb="8" eb="9">
      <t>ネン</t>
    </rPh>
    <rPh sb="11" eb="12">
      <t>ガツ</t>
    </rPh>
    <rPh sb="14" eb="15">
      <t>ニチ</t>
    </rPh>
    <rPh sb="18" eb="20">
      <t>テイケツ</t>
    </rPh>
    <rPh sb="22" eb="24">
      <t>ケイヤク</t>
    </rPh>
    <phoneticPr fontId="2"/>
  </si>
  <si>
    <t>旧契約は平成２４年１月１日以降に締結した契約</t>
    <rPh sb="0" eb="3">
      <t>キュウケイヤク</t>
    </rPh>
    <rPh sb="4" eb="6">
      <t>ヘイセイ</t>
    </rPh>
    <rPh sb="8" eb="9">
      <t>ネン</t>
    </rPh>
    <rPh sb="10" eb="11">
      <t>ガツ</t>
    </rPh>
    <rPh sb="12" eb="13">
      <t>ニチ</t>
    </rPh>
    <rPh sb="13" eb="15">
      <t>イコウ</t>
    </rPh>
    <rPh sb="16" eb="18">
      <t>テイケツ</t>
    </rPh>
    <rPh sb="20" eb="22">
      <t>ケイヤク</t>
    </rPh>
    <phoneticPr fontId="2"/>
  </si>
  <si>
    <t>地震保険料の金額</t>
    <rPh sb="0" eb="2">
      <t>ジシン</t>
    </rPh>
    <rPh sb="2" eb="5">
      <t>ホケンリョウ</t>
    </rPh>
    <rPh sb="6" eb="8">
      <t>キンガク</t>
    </rPh>
    <phoneticPr fontId="2"/>
  </si>
  <si>
    <t>地震保険料控除額</t>
    <rPh sb="0" eb="2">
      <t>ジシン</t>
    </rPh>
    <rPh sb="2" eb="5">
      <t>ホケンリョウ</t>
    </rPh>
    <rPh sb="5" eb="7">
      <t>コウジョ</t>
    </rPh>
    <rPh sb="7" eb="8">
      <t>ガク</t>
    </rPh>
    <phoneticPr fontId="2"/>
  </si>
  <si>
    <t>地震保険契約</t>
    <rPh sb="0" eb="2">
      <t>ジシン</t>
    </rPh>
    <rPh sb="2" eb="4">
      <t>ホケン</t>
    </rPh>
    <rPh sb="4" eb="6">
      <t>ケイヤク</t>
    </rPh>
    <phoneticPr fontId="2"/>
  </si>
  <si>
    <t>5,000円以下</t>
    <rPh sb="5" eb="6">
      <t>エン</t>
    </rPh>
    <rPh sb="6" eb="8">
      <t>イカ</t>
    </rPh>
    <phoneticPr fontId="2"/>
  </si>
  <si>
    <t>支払った保険料の全額</t>
    <rPh sb="0" eb="2">
      <t>シハラ</t>
    </rPh>
    <rPh sb="4" eb="7">
      <t>ホケンリョウ</t>
    </rPh>
    <rPh sb="8" eb="10">
      <t>ゼンガク</t>
    </rPh>
    <phoneticPr fontId="2"/>
  </si>
  <si>
    <t>5,001円を超える</t>
    <rPh sb="5" eb="6">
      <t>エン</t>
    </rPh>
    <rPh sb="7" eb="8">
      <t>コ</t>
    </rPh>
    <phoneticPr fontId="2"/>
  </si>
  <si>
    <t>支払った保険料の金額×
1/2＋2,500円
（限度額10,000円）</t>
    <rPh sb="0" eb="2">
      <t>シハラ</t>
    </rPh>
    <rPh sb="4" eb="7">
      <t>ホケンリョウ</t>
    </rPh>
    <rPh sb="8" eb="10">
      <t>キンガク</t>
    </rPh>
    <phoneticPr fontId="2"/>
  </si>
  <si>
    <t>長期損害保険契約は、満期返戻金等があり、保険期間が10年以上の契約</t>
    <rPh sb="0" eb="6">
      <t>チョウキソンガイホケン</t>
    </rPh>
    <rPh sb="6" eb="8">
      <t>ケイヤク</t>
    </rPh>
    <rPh sb="10" eb="12">
      <t>マンキ</t>
    </rPh>
    <rPh sb="12" eb="15">
      <t>ヘンレイキン</t>
    </rPh>
    <rPh sb="15" eb="16">
      <t>トウ</t>
    </rPh>
    <rPh sb="20" eb="22">
      <t>ホケン</t>
    </rPh>
    <rPh sb="22" eb="24">
      <t>キカン</t>
    </rPh>
    <rPh sb="27" eb="28">
      <t>ネン</t>
    </rPh>
    <rPh sb="28" eb="30">
      <t>イジョウ</t>
    </rPh>
    <rPh sb="31" eb="33">
      <t>ケイヤク</t>
    </rPh>
    <phoneticPr fontId="2"/>
  </si>
  <si>
    <t>控除額（一人あたり）</t>
    <rPh sb="0" eb="2">
      <t>コウジョ</t>
    </rPh>
    <rPh sb="2" eb="3">
      <t>ガク</t>
    </rPh>
    <rPh sb="4" eb="6">
      <t>ヒトリ</t>
    </rPh>
    <phoneticPr fontId="2"/>
  </si>
  <si>
    <t>２６万円</t>
    <rPh sb="2" eb="4">
      <t>マンエン</t>
    </rPh>
    <phoneticPr fontId="2"/>
  </si>
  <si>
    <t>控除額　２６万円</t>
    <rPh sb="0" eb="2">
      <t>コウジョ</t>
    </rPh>
    <rPh sb="2" eb="3">
      <t>ガク</t>
    </rPh>
    <rPh sb="6" eb="8">
      <t>マンエン</t>
    </rPh>
    <phoneticPr fontId="2"/>
  </si>
  <si>
    <t>扶養親族なし</t>
    <rPh sb="0" eb="2">
      <t>フヨウ</t>
    </rPh>
    <rPh sb="2" eb="4">
      <t>シンゾク</t>
    </rPh>
    <phoneticPr fontId="2"/>
  </si>
  <si>
    <t>死別</t>
    <rPh sb="0" eb="2">
      <t>シベツ</t>
    </rPh>
    <phoneticPr fontId="2"/>
  </si>
  <si>
    <t>離別</t>
    <rPh sb="0" eb="2">
      <t>リベツ</t>
    </rPh>
    <phoneticPr fontId="2"/>
  </si>
  <si>
    <t>未婚</t>
    <rPh sb="0" eb="2">
      <t>ミコン</t>
    </rPh>
    <phoneticPr fontId="2"/>
  </si>
  <si>
    <t>寡婦控除（本人女性）</t>
    <rPh sb="0" eb="2">
      <t>カフ</t>
    </rPh>
    <rPh sb="2" eb="4">
      <t>コウジョ</t>
    </rPh>
    <rPh sb="5" eb="7">
      <t>ホンニン</t>
    </rPh>
    <rPh sb="7" eb="9">
      <t>ジョセイ</t>
    </rPh>
    <phoneticPr fontId="2"/>
  </si>
  <si>
    <t>３０万円</t>
    <rPh sb="2" eb="4">
      <t>マンエン</t>
    </rPh>
    <phoneticPr fontId="2"/>
  </si>
  <si>
    <t>老人控除対象配偶者
（70歳以上）</t>
    <rPh sb="0" eb="2">
      <t>ロウジン</t>
    </rPh>
    <rPh sb="2" eb="4">
      <t>コウジョ</t>
    </rPh>
    <rPh sb="4" eb="6">
      <t>タイショウ</t>
    </rPh>
    <rPh sb="6" eb="9">
      <t>ハイグウシャ</t>
    </rPh>
    <rPh sb="13" eb="14">
      <t>サイ</t>
    </rPh>
    <rPh sb="14" eb="16">
      <t>イジョウ</t>
    </rPh>
    <phoneticPr fontId="3"/>
  </si>
  <si>
    <t>900万円以下</t>
    <rPh sb="3" eb="5">
      <t>マンエン</t>
    </rPh>
    <rPh sb="5" eb="7">
      <t>イカ</t>
    </rPh>
    <phoneticPr fontId="2"/>
  </si>
  <si>
    <t>一般の
控除対象配偶者</t>
    <rPh sb="0" eb="2">
      <t>イッパン</t>
    </rPh>
    <rPh sb="4" eb="6">
      <t>コウジョ</t>
    </rPh>
    <rPh sb="6" eb="8">
      <t>タイショウ</t>
    </rPh>
    <rPh sb="8" eb="11">
      <t>ハイグウシャ</t>
    </rPh>
    <phoneticPr fontId="3"/>
  </si>
  <si>
    <t>３３万円</t>
    <rPh sb="2" eb="4">
      <t>マンエン</t>
    </rPh>
    <phoneticPr fontId="2"/>
  </si>
  <si>
    <t>２２万円</t>
    <rPh sb="2" eb="4">
      <t>マンエン</t>
    </rPh>
    <phoneticPr fontId="2"/>
  </si>
  <si>
    <t>１１万円</t>
    <rPh sb="2" eb="4">
      <t>マンエン</t>
    </rPh>
    <phoneticPr fontId="2"/>
  </si>
  <si>
    <t>３８万円</t>
    <rPh sb="2" eb="4">
      <t>マンエン</t>
    </rPh>
    <phoneticPr fontId="2"/>
  </si>
  <si>
    <t>２６万円</t>
    <rPh sb="2" eb="4">
      <t>マンエン</t>
    </rPh>
    <phoneticPr fontId="2"/>
  </si>
  <si>
    <t>１３万円</t>
    <rPh sb="2" eb="4">
      <t>マンエン</t>
    </rPh>
    <phoneticPr fontId="2"/>
  </si>
  <si>
    <t>納税義務者の合計所得金額</t>
    <rPh sb="0" eb="2">
      <t>ノウゼイ</t>
    </rPh>
    <rPh sb="2" eb="5">
      <t>ギムシャ</t>
    </rPh>
    <rPh sb="6" eb="8">
      <t>ゴウケイ</t>
    </rPh>
    <rPh sb="8" eb="10">
      <t>ショトク</t>
    </rPh>
    <rPh sb="10" eb="12">
      <t>キンガク</t>
    </rPh>
    <phoneticPr fontId="2"/>
  </si>
  <si>
    <t>納税義務者の合計所得金額が1,000万円を超える場合には、配偶者控除の適用を受けることはできません。</t>
    <rPh sb="0" eb="5">
      <t>ノウゼイギムシャ</t>
    </rPh>
    <rPh sb="6" eb="8">
      <t>ゴウケイ</t>
    </rPh>
    <rPh sb="8" eb="10">
      <t>ショトク</t>
    </rPh>
    <rPh sb="10" eb="12">
      <t>キンガク</t>
    </rPh>
    <rPh sb="18" eb="20">
      <t>マンエン</t>
    </rPh>
    <rPh sb="21" eb="22">
      <t>コ</t>
    </rPh>
    <rPh sb="24" eb="26">
      <t>バアイ</t>
    </rPh>
    <rPh sb="29" eb="32">
      <t>ハイグウシャ</t>
    </rPh>
    <rPh sb="32" eb="34">
      <t>コウジョ</t>
    </rPh>
    <rPh sb="35" eb="37">
      <t>テキヨウ</t>
    </rPh>
    <rPh sb="38" eb="39">
      <t>ウ</t>
    </rPh>
    <phoneticPr fontId="2"/>
  </si>
  <si>
    <t>支払った共済・個人型・企業型確定拠出年金掛金と心身障害者扶養共済掛金との合計額</t>
    <rPh sb="0" eb="2">
      <t>シハラ</t>
    </rPh>
    <rPh sb="4" eb="6">
      <t>キョウサイ</t>
    </rPh>
    <rPh sb="7" eb="10">
      <t>コジンガタ</t>
    </rPh>
    <rPh sb="11" eb="13">
      <t>キギョウ</t>
    </rPh>
    <rPh sb="13" eb="14">
      <t>ガタ</t>
    </rPh>
    <rPh sb="14" eb="16">
      <t>カクテイ</t>
    </rPh>
    <rPh sb="16" eb="18">
      <t>キョシュツ</t>
    </rPh>
    <rPh sb="18" eb="20">
      <t>ネンキン</t>
    </rPh>
    <rPh sb="20" eb="22">
      <t>カケキン</t>
    </rPh>
    <rPh sb="23" eb="25">
      <t>シンシン</t>
    </rPh>
    <rPh sb="25" eb="27">
      <t>ショウガイ</t>
    </rPh>
    <rPh sb="27" eb="28">
      <t>シャ</t>
    </rPh>
    <rPh sb="28" eb="30">
      <t>フヨウ</t>
    </rPh>
    <rPh sb="30" eb="32">
      <t>キョウサイ</t>
    </rPh>
    <rPh sb="32" eb="34">
      <t>カケキン</t>
    </rPh>
    <rPh sb="36" eb="38">
      <t>ゴウケイ</t>
    </rPh>
    <rPh sb="38" eb="39">
      <t>ガク</t>
    </rPh>
    <phoneticPr fontId="3"/>
  </si>
  <si>
    <t>特定扶養親族
（19歳以上23歳未満）</t>
    <rPh sb="0" eb="2">
      <t>トクテイ</t>
    </rPh>
    <rPh sb="2" eb="4">
      <t>フヨウ</t>
    </rPh>
    <rPh sb="4" eb="6">
      <t>シンゾク</t>
    </rPh>
    <rPh sb="10" eb="11">
      <t>サイ</t>
    </rPh>
    <rPh sb="11" eb="13">
      <t>イジョウ</t>
    </rPh>
    <rPh sb="15" eb="16">
      <t>サイ</t>
    </rPh>
    <rPh sb="16" eb="18">
      <t>ミマン</t>
    </rPh>
    <phoneticPr fontId="3"/>
  </si>
  <si>
    <t>老人扶養親族（70歳以上）</t>
    <rPh sb="0" eb="2">
      <t>ロウジン</t>
    </rPh>
    <rPh sb="2" eb="4">
      <t>フヨウ</t>
    </rPh>
    <rPh sb="4" eb="6">
      <t>シンゾク</t>
    </rPh>
    <rPh sb="9" eb="10">
      <t>サイ</t>
    </rPh>
    <rPh sb="10" eb="12">
      <t>イジョウ</t>
    </rPh>
    <phoneticPr fontId="3"/>
  </si>
  <si>
    <t>３８万円</t>
    <rPh sb="2" eb="4">
      <t>マンエン</t>
    </rPh>
    <phoneticPr fontId="2"/>
  </si>
  <si>
    <t>４５万円</t>
    <rPh sb="2" eb="4">
      <t>マンエン</t>
    </rPh>
    <phoneticPr fontId="2"/>
  </si>
  <si>
    <t>480,001円～1,000,000円</t>
    <rPh sb="7" eb="8">
      <t>エン</t>
    </rPh>
    <rPh sb="18" eb="19">
      <t>エン</t>
    </rPh>
    <phoneticPr fontId="3"/>
  </si>
  <si>
    <t>配偶者の合計所得金額</t>
    <rPh sb="0" eb="3">
      <t>ハイグウシャ</t>
    </rPh>
    <rPh sb="4" eb="5">
      <t>ゴウ</t>
    </rPh>
    <rPh sb="5" eb="6">
      <t>ケイ</t>
    </rPh>
    <rPh sb="6" eb="8">
      <t>ショトク</t>
    </rPh>
    <rPh sb="8" eb="10">
      <t>キンガク</t>
    </rPh>
    <phoneticPr fontId="3"/>
  </si>
  <si>
    <t>納税義務者の合計所得金額</t>
    <rPh sb="0" eb="2">
      <t>ノウゼイ</t>
    </rPh>
    <rPh sb="2" eb="5">
      <t>ギムシャ</t>
    </rPh>
    <rPh sb="6" eb="8">
      <t>ゴウケイ</t>
    </rPh>
    <rPh sb="8" eb="10">
      <t>ショトク</t>
    </rPh>
    <rPh sb="10" eb="12">
      <t>キンガク</t>
    </rPh>
    <phoneticPr fontId="2"/>
  </si>
  <si>
    <t>900万円以下</t>
    <rPh sb="3" eb="5">
      <t>マンエン</t>
    </rPh>
    <rPh sb="5" eb="7">
      <t>イカ</t>
    </rPh>
    <phoneticPr fontId="2"/>
  </si>
  <si>
    <t>900万円超
950万円以下</t>
    <rPh sb="3" eb="5">
      <t>マンエン</t>
    </rPh>
    <rPh sb="5" eb="6">
      <t>コ</t>
    </rPh>
    <rPh sb="10" eb="12">
      <t>マンエン</t>
    </rPh>
    <rPh sb="12" eb="14">
      <t>イカ</t>
    </rPh>
    <phoneticPr fontId="2"/>
  </si>
  <si>
    <t>33万</t>
    <rPh sb="2" eb="3">
      <t>マン</t>
    </rPh>
    <phoneticPr fontId="3"/>
  </si>
  <si>
    <t>31万</t>
    <phoneticPr fontId="3"/>
  </si>
  <si>
    <t>21万円</t>
    <rPh sb="2" eb="4">
      <t>マンエン</t>
    </rPh>
    <phoneticPr fontId="2"/>
  </si>
  <si>
    <t>18万円</t>
    <rPh sb="2" eb="4">
      <t>マンエン</t>
    </rPh>
    <phoneticPr fontId="2"/>
  </si>
  <si>
    <t>26万</t>
    <rPh sb="2" eb="3">
      <t>マン</t>
    </rPh>
    <phoneticPr fontId="3"/>
  </si>
  <si>
    <t>21万</t>
    <rPh sb="2" eb="3">
      <t>マン</t>
    </rPh>
    <phoneticPr fontId="3"/>
  </si>
  <si>
    <t>14万円</t>
    <rPh sb="2" eb="4">
      <t>マンエン</t>
    </rPh>
    <phoneticPr fontId="2"/>
  </si>
  <si>
    <t>11万円</t>
    <rPh sb="2" eb="4">
      <t>マンエン</t>
    </rPh>
    <phoneticPr fontId="2"/>
  </si>
  <si>
    <t>8万円</t>
    <rPh sb="1" eb="3">
      <t>マンエン</t>
    </rPh>
    <phoneticPr fontId="2"/>
  </si>
  <si>
    <t>4万円</t>
    <rPh sb="1" eb="3">
      <t>マンエン</t>
    </rPh>
    <phoneticPr fontId="2"/>
  </si>
  <si>
    <t>2万円</t>
    <rPh sb="1" eb="3">
      <t>マンエン</t>
    </rPh>
    <phoneticPr fontId="2"/>
  </si>
  <si>
    <t>16万</t>
    <rPh sb="2" eb="3">
      <t>マン</t>
    </rPh>
    <phoneticPr fontId="3"/>
  </si>
  <si>
    <t>6万円</t>
    <rPh sb="1" eb="3">
      <t>マンエン</t>
    </rPh>
    <phoneticPr fontId="2"/>
  </si>
  <si>
    <t>1万円</t>
    <rPh sb="1" eb="3">
      <t>マンエン</t>
    </rPh>
    <phoneticPr fontId="2"/>
  </si>
  <si>
    <t>7万円</t>
    <rPh sb="1" eb="3">
      <t>マンエン</t>
    </rPh>
    <phoneticPr fontId="2"/>
  </si>
  <si>
    <t>9万円</t>
    <rPh sb="1" eb="3">
      <t>マンエン</t>
    </rPh>
    <phoneticPr fontId="2"/>
  </si>
  <si>
    <t>11万</t>
    <rPh sb="2" eb="3">
      <t>マン</t>
    </rPh>
    <phoneticPr fontId="3"/>
  </si>
  <si>
    <t>6万</t>
    <phoneticPr fontId="3"/>
  </si>
  <si>
    <t>3万</t>
    <phoneticPr fontId="3"/>
  </si>
  <si>
    <t>合計所得金額</t>
    <rPh sb="0" eb="6">
      <t>ゴウケイショトクキンガク</t>
    </rPh>
    <phoneticPr fontId="3"/>
  </si>
  <si>
    <t>基礎控除額</t>
    <rPh sb="0" eb="2">
      <t>キソ</t>
    </rPh>
    <rPh sb="2" eb="4">
      <t>コウジョ</t>
    </rPh>
    <rPh sb="4" eb="5">
      <t>ガク</t>
    </rPh>
    <phoneticPr fontId="3"/>
  </si>
  <si>
    <t>2,400万円超
2,450万円以下</t>
    <rPh sb="5" eb="7">
      <t>マンエン</t>
    </rPh>
    <rPh sb="7" eb="8">
      <t>コ</t>
    </rPh>
    <rPh sb="14" eb="16">
      <t>マンエン</t>
    </rPh>
    <rPh sb="16" eb="18">
      <t>イカ</t>
    </rPh>
    <phoneticPr fontId="3"/>
  </si>
  <si>
    <t>2,400万円以下</t>
    <rPh sb="5" eb="7">
      <t>マンエン</t>
    </rPh>
    <rPh sb="7" eb="9">
      <t>イカ</t>
    </rPh>
    <phoneticPr fontId="3"/>
  </si>
  <si>
    <t>2,450万円超
2,500万円以下</t>
    <rPh sb="5" eb="7">
      <t>マンエン</t>
    </rPh>
    <rPh sb="7" eb="8">
      <t>コ</t>
    </rPh>
    <rPh sb="14" eb="16">
      <t>マンエン</t>
    </rPh>
    <rPh sb="16" eb="18">
      <t>イカ</t>
    </rPh>
    <phoneticPr fontId="3"/>
  </si>
  <si>
    <t>2,500万円超</t>
    <rPh sb="5" eb="7">
      <t>マンエン</t>
    </rPh>
    <rPh sb="7" eb="8">
      <t>コ</t>
    </rPh>
    <phoneticPr fontId="3"/>
  </si>
  <si>
    <t>43万円</t>
    <rPh sb="2" eb="4">
      <t>マンエン</t>
    </rPh>
    <phoneticPr fontId="3"/>
  </si>
  <si>
    <t>29万円</t>
    <rPh sb="2" eb="4">
      <t>マンエン</t>
    </rPh>
    <phoneticPr fontId="3"/>
  </si>
  <si>
    <t>15万円</t>
    <rPh sb="2" eb="4">
      <t>マンエン</t>
    </rPh>
    <phoneticPr fontId="3"/>
  </si>
  <si>
    <t>―</t>
    <phoneticPr fontId="2"/>
  </si>
  <si>
    <t>①</t>
    <phoneticPr fontId="2"/>
  </si>
  <si>
    <t>－</t>
    <phoneticPr fontId="2"/>
  </si>
  <si>
    <t>－</t>
    <phoneticPr fontId="2"/>
  </si>
  <si>
    <t>－</t>
    <phoneticPr fontId="2"/>
  </si>
  <si>
    <t>災害関連支出金額につき
補てんされる保険金等の金額</t>
    <rPh sb="0" eb="2">
      <t>サイガイ</t>
    </rPh>
    <rPh sb="2" eb="4">
      <t>カンレン</t>
    </rPh>
    <rPh sb="4" eb="6">
      <t>シシュツ</t>
    </rPh>
    <rPh sb="6" eb="8">
      <t>キンガク</t>
    </rPh>
    <rPh sb="12" eb="13">
      <t>ホ</t>
    </rPh>
    <rPh sb="18" eb="21">
      <t>ホケンキン</t>
    </rPh>
    <rPh sb="21" eb="22">
      <t>トウ</t>
    </rPh>
    <rPh sb="23" eb="25">
      <t>キンガク</t>
    </rPh>
    <phoneticPr fontId="3"/>
  </si>
  <si>
    <t>婚姻歴や性別に関わらず、生計を一にする子がいる合計所得金額（繰越損失控除前の所得）が５００万円以下のかた。</t>
    <rPh sb="0" eb="2">
      <t>コンイン</t>
    </rPh>
    <rPh sb="2" eb="3">
      <t>レキ</t>
    </rPh>
    <rPh sb="4" eb="6">
      <t>セイベツ</t>
    </rPh>
    <rPh sb="7" eb="8">
      <t>カカ</t>
    </rPh>
    <rPh sb="12" eb="14">
      <t>セイケイ</t>
    </rPh>
    <rPh sb="15" eb="16">
      <t>イツ</t>
    </rPh>
    <rPh sb="19" eb="20">
      <t>コ</t>
    </rPh>
    <phoneticPr fontId="2"/>
  </si>
  <si>
    <t>同一の保険で
旧契約と新契約
両方がある場合</t>
    <rPh sb="0" eb="2">
      <t>ドウイツ</t>
    </rPh>
    <rPh sb="3" eb="5">
      <t>ホケン</t>
    </rPh>
    <rPh sb="7" eb="10">
      <t>キュウケイヤク</t>
    </rPh>
    <rPh sb="11" eb="14">
      <t>シンケイヤク</t>
    </rPh>
    <rPh sb="15" eb="17">
      <t>リョウホウ</t>
    </rPh>
    <rPh sb="20" eb="22">
      <t>バアイ</t>
    </rPh>
    <phoneticPr fontId="2"/>
  </si>
  <si>
    <r>
      <t>※控除合計限度額は</t>
    </r>
    <r>
      <rPr>
        <sz val="12"/>
        <color rgb="FFFF0000"/>
        <rFont val="HG丸ｺﾞｼｯｸM-PRO"/>
        <family val="3"/>
        <charset val="128"/>
      </rPr>
      <t>７</t>
    </r>
    <r>
      <rPr>
        <sz val="12"/>
        <rFont val="HG丸ｺﾞｼｯｸM-PRO"/>
        <family val="3"/>
        <charset val="128"/>
      </rPr>
      <t>万円です。</t>
    </r>
    <rPh sb="1" eb="3">
      <t>コウジョ</t>
    </rPh>
    <rPh sb="3" eb="5">
      <t>ゴウケイ</t>
    </rPh>
    <rPh sb="5" eb="7">
      <t>ゲンド</t>
    </rPh>
    <rPh sb="7" eb="8">
      <t>ガク</t>
    </rPh>
    <rPh sb="10" eb="12">
      <t>マンエン</t>
    </rPh>
    <phoneticPr fontId="2"/>
  </si>
  <si>
    <t>支払った各保険料の金額</t>
    <rPh sb="0" eb="2">
      <t>シハラ</t>
    </rPh>
    <rPh sb="4" eb="8">
      <t>カクホケンリョウ</t>
    </rPh>
    <rPh sb="9" eb="11">
      <t>キンガク</t>
    </rPh>
    <rPh sb="10" eb="11">
      <t>ゴウキン</t>
    </rPh>
    <phoneticPr fontId="2"/>
  </si>
  <si>
    <t>支払った保険料の合計金額×
1/2（限度額25,000円）</t>
    <rPh sb="0" eb="2">
      <t>シハラ</t>
    </rPh>
    <rPh sb="4" eb="7">
      <t>ホケンリョウ</t>
    </rPh>
    <rPh sb="8" eb="10">
      <t>ゴウケイ</t>
    </rPh>
    <rPh sb="10" eb="11">
      <t>キン</t>
    </rPh>
    <rPh sb="11" eb="12">
      <t>ガク</t>
    </rPh>
    <phoneticPr fontId="2"/>
  </si>
  <si>
    <t>支払った保険料の合計金額</t>
    <rPh sb="0" eb="2">
      <t>シハラ</t>
    </rPh>
    <rPh sb="4" eb="7">
      <t>ホケンリョウ</t>
    </rPh>
    <rPh sb="8" eb="10">
      <t>ゴウケイ</t>
    </rPh>
    <rPh sb="10" eb="12">
      <t>キンガク</t>
    </rPh>
    <phoneticPr fontId="2"/>
  </si>
  <si>
    <t>各保険料の
両方がある場合</t>
    <phoneticPr fontId="2"/>
  </si>
  <si>
    <t>納税義務者本人又は、控除対象配偶者及び扶養親族が障害者である場合</t>
    <rPh sb="0" eb="2">
      <t>ノウゼイ</t>
    </rPh>
    <rPh sb="2" eb="5">
      <t>ギムシャ</t>
    </rPh>
    <rPh sb="5" eb="7">
      <t>ホンニン</t>
    </rPh>
    <rPh sb="7" eb="8">
      <t>マタ</t>
    </rPh>
    <rPh sb="10" eb="12">
      <t>コウジョ</t>
    </rPh>
    <rPh sb="12" eb="14">
      <t>タイショウ</t>
    </rPh>
    <rPh sb="14" eb="17">
      <t>ハイグウシャ</t>
    </rPh>
    <rPh sb="17" eb="18">
      <t>オヨ</t>
    </rPh>
    <rPh sb="19" eb="21">
      <t>フヨウ</t>
    </rPh>
    <rPh sb="21" eb="23">
      <t>シンゾク</t>
    </rPh>
    <rPh sb="24" eb="27">
      <t>ショウガイシャ</t>
    </rPh>
    <rPh sb="30" eb="32">
      <t>バアイ</t>
    </rPh>
    <phoneticPr fontId="2"/>
  </si>
  <si>
    <t>普通障害者</t>
    <rPh sb="0" eb="2">
      <t>フツウ</t>
    </rPh>
    <rPh sb="2" eb="5">
      <t>ショウガイシャ</t>
    </rPh>
    <phoneticPr fontId="3"/>
  </si>
  <si>
    <t>特別障害者</t>
    <rPh sb="0" eb="2">
      <t>トクベツ</t>
    </rPh>
    <rPh sb="2" eb="5">
      <t>ショウガイシャ</t>
    </rPh>
    <phoneticPr fontId="3"/>
  </si>
  <si>
    <t>同居特別障害者</t>
    <rPh sb="0" eb="2">
      <t>ドウキョ</t>
    </rPh>
    <rPh sb="2" eb="4">
      <t>トクベツ</t>
    </rPh>
    <rPh sb="4" eb="7">
      <t>ショウガイシャ</t>
    </rPh>
    <phoneticPr fontId="2"/>
  </si>
  <si>
    <t>特別障害者とは</t>
    <rPh sb="0" eb="2">
      <t>トクベツ</t>
    </rPh>
    <rPh sb="2" eb="5">
      <t>ショウガイシャ</t>
    </rPh>
    <phoneticPr fontId="2"/>
  </si>
  <si>
    <t>適用なし</t>
    <rPh sb="0" eb="2">
      <t>テキヨウ</t>
    </rPh>
    <phoneticPr fontId="2"/>
  </si>
  <si>
    <t>夫と死別・離別した後再婚していないかた又は、夫が生死不明などのかたで、合計所得金額（繰越損失控除前の所得）が５００万円以下のかた。</t>
    <rPh sb="5" eb="7">
      <t>リベツ</t>
    </rPh>
    <phoneticPr fontId="2"/>
  </si>
  <si>
    <t>子以外の扶養親族がいる</t>
    <rPh sb="0" eb="1">
      <t>コ</t>
    </rPh>
    <rPh sb="1" eb="3">
      <t>イガイ</t>
    </rPh>
    <rPh sb="4" eb="6">
      <t>フヨウ</t>
    </rPh>
    <rPh sb="6" eb="8">
      <t>シンゾク</t>
    </rPh>
    <phoneticPr fontId="2"/>
  </si>
  <si>
    <t>※　寡婦控除とひとり親控除の併用はできません。
※　住民票に「夫（未届）」「妻（未届）」と記載のあるかたは対象になりません。</t>
    <rPh sb="2" eb="6">
      <t>カフコウジョ</t>
    </rPh>
    <rPh sb="10" eb="11">
      <t>オヤ</t>
    </rPh>
    <rPh sb="11" eb="13">
      <t>コウジョ</t>
    </rPh>
    <rPh sb="14" eb="16">
      <t>ヘイヨウ</t>
    </rPh>
    <rPh sb="26" eb="29">
      <t>ジュウミンヒョウ</t>
    </rPh>
    <rPh sb="31" eb="32">
      <t>オット</t>
    </rPh>
    <rPh sb="33" eb="35">
      <t>ミトドケ</t>
    </rPh>
    <rPh sb="38" eb="39">
      <t>ツマ</t>
    </rPh>
    <rPh sb="40" eb="42">
      <t>ミトドケ</t>
    </rPh>
    <rPh sb="45" eb="47">
      <t>キサイ</t>
    </rPh>
    <rPh sb="53" eb="55">
      <t>タイショウ</t>
    </rPh>
    <phoneticPr fontId="2"/>
  </si>
  <si>
    <t>長期損害保険契約
（平成18年末までの契約に限る）</t>
    <rPh sb="0" eb="6">
      <t>チョウキソンガイホケン</t>
    </rPh>
    <rPh sb="6" eb="8">
      <t>ケイヤク</t>
    </rPh>
    <rPh sb="10" eb="12">
      <t>ヘイセイ</t>
    </rPh>
    <rPh sb="14" eb="15">
      <t>ネン</t>
    </rPh>
    <rPh sb="15" eb="16">
      <t>マツ</t>
    </rPh>
    <rPh sb="19" eb="21">
      <t>ケイヤク</t>
    </rPh>
    <rPh sb="22" eb="23">
      <t>カギ</t>
    </rPh>
    <phoneticPr fontId="2"/>
  </si>
  <si>
    <t>適用なし</t>
    <rPh sb="0" eb="2">
      <t>テキヨウ</t>
    </rPh>
    <phoneticPr fontId="2"/>
  </si>
  <si>
    <t>－</t>
    <phoneticPr fontId="2"/>
  </si>
  <si>
    <t>５万円</t>
    <rPh sb="1" eb="3">
      <t>マンエン</t>
    </rPh>
    <phoneticPr fontId="2"/>
  </si>
  <si>
    <t>災害、盗難又は横領によって資産に損害を受けた場合、</t>
    <rPh sb="0" eb="2">
      <t>サイガイ</t>
    </rPh>
    <rPh sb="3" eb="5">
      <t>トウナン</t>
    </rPh>
    <rPh sb="5" eb="6">
      <t>マタ</t>
    </rPh>
    <rPh sb="7" eb="9">
      <t>オウリョウ</t>
    </rPh>
    <rPh sb="13" eb="15">
      <t>シサン</t>
    </rPh>
    <rPh sb="16" eb="18">
      <t>ソンガイ</t>
    </rPh>
    <rPh sb="19" eb="20">
      <t>ウ</t>
    </rPh>
    <rPh sb="22" eb="24">
      <t>バアイ</t>
    </rPh>
    <phoneticPr fontId="3"/>
  </si>
  <si>
    <t>次の①と②のいずれか多い方の金額</t>
    <phoneticPr fontId="2"/>
  </si>
  <si>
    <t>損害金額（災害関連支出の金額を含む）</t>
    <rPh sb="0" eb="2">
      <t>ソンガイ</t>
    </rPh>
    <rPh sb="2" eb="4">
      <t>キンガク</t>
    </rPh>
    <rPh sb="5" eb="7">
      <t>サイガイ</t>
    </rPh>
    <rPh sb="7" eb="9">
      <t>カンレン</t>
    </rPh>
    <rPh sb="9" eb="11">
      <t>シシュツ</t>
    </rPh>
    <rPh sb="12" eb="14">
      <t>キンガク</t>
    </rPh>
    <rPh sb="15" eb="16">
      <t>フク</t>
    </rPh>
    <phoneticPr fontId="3"/>
  </si>
  <si>
    <t>上記の計算式で求めた
控除額の合計
（限度額25,000円）</t>
    <rPh sb="0" eb="2">
      <t>ジョウキ</t>
    </rPh>
    <rPh sb="3" eb="6">
      <t>ケイサンシキ</t>
    </rPh>
    <rPh sb="7" eb="8">
      <t>モト</t>
    </rPh>
    <rPh sb="11" eb="13">
      <t>コウジョ</t>
    </rPh>
    <rPh sb="13" eb="14">
      <t>ガク</t>
    </rPh>
    <rPh sb="15" eb="17">
      <t>ゴウケイ</t>
    </rPh>
    <rPh sb="19" eb="22">
      <t>ゲンドガク</t>
    </rPh>
    <rPh sb="28" eb="29">
      <t>エン</t>
    </rPh>
    <phoneticPr fontId="2"/>
  </si>
  <si>
    <t>・身体障害者１～２級　・愛の手帳１～２度　・精神障害者手帳１級
・療養手帳Ａ　・強制入院　いずれかに該当するかた。</t>
    <rPh sb="1" eb="3">
      <t>シンタイ</t>
    </rPh>
    <rPh sb="3" eb="5">
      <t>ショウガイ</t>
    </rPh>
    <rPh sb="5" eb="6">
      <t>シャ</t>
    </rPh>
    <rPh sb="9" eb="10">
      <t>キュウ</t>
    </rPh>
    <rPh sb="12" eb="13">
      <t>アイ</t>
    </rPh>
    <rPh sb="14" eb="16">
      <t>テチョウ</t>
    </rPh>
    <rPh sb="19" eb="20">
      <t>ド</t>
    </rPh>
    <rPh sb="40" eb="42">
      <t>キョウセイ</t>
    </rPh>
    <rPh sb="42" eb="44">
      <t>ニュウイン</t>
    </rPh>
    <rPh sb="50" eb="52">
      <t>ガイトウ</t>
    </rPh>
    <phoneticPr fontId="2"/>
  </si>
  <si>
    <r>
      <t>雑損控除</t>
    </r>
    <r>
      <rPr>
        <b/>
        <sz val="14"/>
        <color indexed="17"/>
        <rFont val="ＦＡ ポップＢ"/>
        <family val="3"/>
        <charset val="128"/>
      </rPr>
      <t/>
    </r>
    <rPh sb="0" eb="1">
      <t>ザツ</t>
    </rPh>
    <rPh sb="1" eb="2">
      <t>ソン</t>
    </rPh>
    <rPh sb="2" eb="4">
      <t>コウジョ</t>
    </rPh>
    <phoneticPr fontId="3"/>
  </si>
  <si>
    <r>
      <t>医療費控除</t>
    </r>
    <r>
      <rPr>
        <b/>
        <sz val="14"/>
        <color indexed="17"/>
        <rFont val="ＦＡ ポップＢ"/>
        <family val="3"/>
        <charset val="128"/>
      </rPr>
      <t/>
    </r>
    <rPh sb="0" eb="3">
      <t>イリョウヒ</t>
    </rPh>
    <rPh sb="3" eb="5">
      <t>コウジョ</t>
    </rPh>
    <phoneticPr fontId="3"/>
  </si>
  <si>
    <r>
      <t>社会保険料控除</t>
    </r>
    <r>
      <rPr>
        <b/>
        <sz val="14"/>
        <color indexed="17"/>
        <rFont val="ＦＡ ポップＢ"/>
        <family val="3"/>
        <charset val="128"/>
      </rPr>
      <t/>
    </r>
    <rPh sb="0" eb="2">
      <t>シャカイ</t>
    </rPh>
    <rPh sb="2" eb="5">
      <t>ホケンリョウ</t>
    </rPh>
    <rPh sb="5" eb="7">
      <t>コウジョ</t>
    </rPh>
    <phoneticPr fontId="3"/>
  </si>
  <si>
    <r>
      <t>小規模企業共済等掛金控除</t>
    </r>
    <r>
      <rPr>
        <b/>
        <sz val="14"/>
        <color indexed="17"/>
        <rFont val="ＦＡ ポップＢ"/>
        <family val="3"/>
        <charset val="128"/>
      </rPr>
      <t/>
    </r>
    <rPh sb="0" eb="3">
      <t>ショウキボ</t>
    </rPh>
    <rPh sb="3" eb="5">
      <t>キギョウ</t>
    </rPh>
    <rPh sb="5" eb="7">
      <t>キョウサイ</t>
    </rPh>
    <rPh sb="7" eb="8">
      <t>トウ</t>
    </rPh>
    <rPh sb="8" eb="10">
      <t>カケキン</t>
    </rPh>
    <rPh sb="10" eb="12">
      <t>コウジョ</t>
    </rPh>
    <phoneticPr fontId="3"/>
  </si>
  <si>
    <t>生命保険料
控除</t>
    <phoneticPr fontId="2"/>
  </si>
  <si>
    <t>地震保険料
控除</t>
    <rPh sb="0" eb="2">
      <t>ジシン</t>
    </rPh>
    <rPh sb="2" eb="4">
      <t>ホケン</t>
    </rPh>
    <rPh sb="4" eb="5">
      <t>リョウ</t>
    </rPh>
    <rPh sb="6" eb="8">
      <t>コウジョ</t>
    </rPh>
    <phoneticPr fontId="3"/>
  </si>
  <si>
    <t>障害者控除</t>
    <rPh sb="0" eb="3">
      <t>ショウガイシャ</t>
    </rPh>
    <rPh sb="3" eb="5">
      <t>コウジョ</t>
    </rPh>
    <phoneticPr fontId="2"/>
  </si>
  <si>
    <t>勤労学生
控除</t>
    <phoneticPr fontId="3"/>
  </si>
  <si>
    <t>寡婦・
ひとり親
控除</t>
    <rPh sb="0" eb="2">
      <t>カフ</t>
    </rPh>
    <rPh sb="7" eb="8">
      <t>オヤ</t>
    </rPh>
    <rPh sb="9" eb="11">
      <t>コウジョ</t>
    </rPh>
    <phoneticPr fontId="3"/>
  </si>
  <si>
    <t>配偶者
・扶養
控除</t>
    <rPh sb="0" eb="3">
      <t>ハイグウシャ</t>
    </rPh>
    <rPh sb="5" eb="7">
      <t>フヨウ</t>
    </rPh>
    <rPh sb="8" eb="10">
      <t>コウジョ</t>
    </rPh>
    <phoneticPr fontId="3"/>
  </si>
  <si>
    <t>基礎控除</t>
    <rPh sb="0" eb="2">
      <t>キソ</t>
    </rPh>
    <rPh sb="2" eb="4">
      <t>コウジョ</t>
    </rPh>
    <phoneticPr fontId="3"/>
  </si>
  <si>
    <t>26万円</t>
    <rPh sb="2" eb="3">
      <t>マン</t>
    </rPh>
    <rPh sb="3" eb="4">
      <t>エン</t>
    </rPh>
    <phoneticPr fontId="2"/>
  </si>
  <si>
    <t>30万円</t>
    <rPh sb="2" eb="3">
      <t>マン</t>
    </rPh>
    <rPh sb="3" eb="4">
      <t>エン</t>
    </rPh>
    <phoneticPr fontId="2"/>
  </si>
  <si>
    <t>53万円</t>
    <rPh sb="2" eb="3">
      <t>マン</t>
    </rPh>
    <rPh sb="3" eb="4">
      <t>エン</t>
    </rPh>
    <phoneticPr fontId="2"/>
  </si>
  <si>
    <t>納税義務者と生計を一にし、合計所得金額が４８万円以下の配偶者がいる場合(事業専従者に該当する場合を除く)</t>
    <rPh sb="0" eb="5">
      <t>ノウゼイギムシャ</t>
    </rPh>
    <rPh sb="6" eb="8">
      <t>セイケイ</t>
    </rPh>
    <rPh sb="9" eb="10">
      <t>イツ</t>
    </rPh>
    <rPh sb="13" eb="19">
      <t>ゴウケイショトクキンガク</t>
    </rPh>
    <rPh sb="22" eb="24">
      <t>マンエン</t>
    </rPh>
    <rPh sb="24" eb="26">
      <t>イカ</t>
    </rPh>
    <rPh sb="27" eb="30">
      <t>ハイグウシャ</t>
    </rPh>
    <rPh sb="33" eb="35">
      <t>バアイ</t>
    </rPh>
    <rPh sb="36" eb="38">
      <t>ジギョウ</t>
    </rPh>
    <rPh sb="38" eb="41">
      <t>センジュウシャ</t>
    </rPh>
    <rPh sb="42" eb="44">
      <t>ガイトウ</t>
    </rPh>
    <rPh sb="46" eb="48">
      <t>バアイ</t>
    </rPh>
    <rPh sb="49" eb="50">
      <t>ノゾ</t>
    </rPh>
    <phoneticPr fontId="2"/>
  </si>
  <si>
    <t>950万円超
1,000万円以下</t>
    <rPh sb="3" eb="5">
      <t>マンエン</t>
    </rPh>
    <rPh sb="5" eb="6">
      <t>コ</t>
    </rPh>
    <rPh sb="12" eb="14">
      <t>マンエン</t>
    </rPh>
    <rPh sb="14" eb="16">
      <t>イカ</t>
    </rPh>
    <phoneticPr fontId="2"/>
  </si>
  <si>
    <t>950万円超
1,000万円以下</t>
    <rPh sb="3" eb="5">
      <t>マンエン</t>
    </rPh>
    <rPh sb="5" eb="6">
      <t>チョウ</t>
    </rPh>
    <rPh sb="12" eb="14">
      <t>マンエン</t>
    </rPh>
    <rPh sb="14" eb="16">
      <t>イカ</t>
    </rPh>
    <phoneticPr fontId="2"/>
  </si>
  <si>
    <t>納税義務者と生計を一にし、合計所得金額が４８万円以下の扶養親族がいる場合(事業専従者に該当する場合を除く)</t>
    <rPh sb="0" eb="5">
      <t>ノウゼイギムシャ</t>
    </rPh>
    <rPh sb="6" eb="8">
      <t>セイケイ</t>
    </rPh>
    <rPh sb="9" eb="10">
      <t>イツ</t>
    </rPh>
    <rPh sb="13" eb="19">
      <t>ゴウケイショトクキンガク</t>
    </rPh>
    <rPh sb="22" eb="24">
      <t>マンエン</t>
    </rPh>
    <rPh sb="24" eb="26">
      <t>イカ</t>
    </rPh>
    <rPh sb="27" eb="29">
      <t>フヨウ</t>
    </rPh>
    <rPh sb="29" eb="31">
      <t>シンゾク</t>
    </rPh>
    <rPh sb="34" eb="36">
      <t>バアイ</t>
    </rPh>
    <rPh sb="37" eb="39">
      <t>ジギョウ</t>
    </rPh>
    <rPh sb="39" eb="42">
      <t>センジュウシャ</t>
    </rPh>
    <rPh sb="43" eb="45">
      <t>ガイトウ</t>
    </rPh>
    <rPh sb="47" eb="49">
      <t>バアイ</t>
    </rPh>
    <rPh sb="50" eb="51">
      <t>ノゾ</t>
    </rPh>
    <phoneticPr fontId="2"/>
  </si>
  <si>
    <t>　納税義務者と生計を一にする、合計所得金額が４８万円超１３３万円以下の配偶者がいる場合(事業専従者に該当する場合を除く)</t>
    <rPh sb="1" eb="3">
      <t>ノウゼイ</t>
    </rPh>
    <rPh sb="3" eb="6">
      <t>ギムシャ</t>
    </rPh>
    <rPh sb="7" eb="9">
      <t>セイケイ</t>
    </rPh>
    <rPh sb="10" eb="11">
      <t>イチ</t>
    </rPh>
    <rPh sb="15" eb="17">
      <t>ゴウケイ</t>
    </rPh>
    <rPh sb="17" eb="19">
      <t>ショトク</t>
    </rPh>
    <rPh sb="19" eb="21">
      <t>キンガク</t>
    </rPh>
    <rPh sb="24" eb="26">
      <t>マンエン</t>
    </rPh>
    <rPh sb="26" eb="27">
      <t>コ</t>
    </rPh>
    <rPh sb="30" eb="32">
      <t>マンエン</t>
    </rPh>
    <rPh sb="32" eb="34">
      <t>イカ</t>
    </rPh>
    <rPh sb="41" eb="43">
      <t>バアイ</t>
    </rPh>
    <phoneticPr fontId="3"/>
  </si>
  <si>
    <t>　給与所得等がある学生で、所得金額の合計額（繰越損失控除前）が７５万円以下の場合、そのうちの給与所得等以外の所得の合計額が１０万円以下のかた。</t>
    <rPh sb="1" eb="3">
      <t>キュウヨ</t>
    </rPh>
    <rPh sb="3" eb="5">
      <t>ショトク</t>
    </rPh>
    <rPh sb="5" eb="6">
      <t>トウ</t>
    </rPh>
    <rPh sb="9" eb="11">
      <t>ガクセイ</t>
    </rPh>
    <rPh sb="13" eb="15">
      <t>ショトク</t>
    </rPh>
    <rPh sb="15" eb="17">
      <t>キンガク</t>
    </rPh>
    <rPh sb="18" eb="20">
      <t>ゴウケイ</t>
    </rPh>
    <rPh sb="20" eb="21">
      <t>ガク</t>
    </rPh>
    <rPh sb="22" eb="24">
      <t>クリコシ</t>
    </rPh>
    <rPh sb="24" eb="26">
      <t>ソンシツ</t>
    </rPh>
    <rPh sb="26" eb="28">
      <t>コウジョ</t>
    </rPh>
    <rPh sb="28" eb="29">
      <t>マエ</t>
    </rPh>
    <rPh sb="33" eb="35">
      <t>マンエン</t>
    </rPh>
    <rPh sb="35" eb="37">
      <t>イカ</t>
    </rPh>
    <rPh sb="38" eb="40">
      <t>バアイ</t>
    </rPh>
    <rPh sb="46" eb="47">
      <t>キュウ</t>
    </rPh>
    <rPh sb="47" eb="48">
      <t>ヨ</t>
    </rPh>
    <rPh sb="48" eb="50">
      <t>ショトク</t>
    </rPh>
    <rPh sb="50" eb="51">
      <t>トウ</t>
    </rPh>
    <rPh sb="51" eb="52">
      <t>イ</t>
    </rPh>
    <rPh sb="52" eb="53">
      <t>ソト</t>
    </rPh>
    <rPh sb="54" eb="56">
      <t>ショトク</t>
    </rPh>
    <rPh sb="57" eb="58">
      <t>ゴウ</t>
    </rPh>
    <rPh sb="58" eb="59">
      <t>ケイ</t>
    </rPh>
    <rPh sb="59" eb="60">
      <t>ガク</t>
    </rPh>
    <rPh sb="63" eb="65">
      <t>マンエン</t>
    </rPh>
    <rPh sb="65" eb="67">
      <t>イカ</t>
    </rPh>
    <phoneticPr fontId="3"/>
  </si>
  <si>
    <t>一般の控除対象扶養親族
（16歳以上1９歳未満）
（23歳以上70歳未満）</t>
    <rPh sb="0" eb="2">
      <t>イッパン</t>
    </rPh>
    <rPh sb="3" eb="5">
      <t>コウジョ</t>
    </rPh>
    <rPh sb="5" eb="7">
      <t>タイショウ</t>
    </rPh>
    <rPh sb="7" eb="9">
      <t>フヨウ</t>
    </rPh>
    <rPh sb="9" eb="11">
      <t>シンゾク</t>
    </rPh>
    <rPh sb="15" eb="16">
      <t>サイ</t>
    </rPh>
    <rPh sb="16" eb="18">
      <t>イジョウ</t>
    </rPh>
    <rPh sb="20" eb="23">
      <t>サイミマン</t>
    </rPh>
    <rPh sb="28" eb="29">
      <t>サイ</t>
    </rPh>
    <rPh sb="29" eb="31">
      <t>イジョウ</t>
    </rPh>
    <rPh sb="33" eb="36">
      <t>サイミマン</t>
    </rPh>
    <phoneticPr fontId="3"/>
  </si>
  <si>
    <t>損害金額</t>
    <rPh sb="0" eb="2">
      <t>ソンガイ</t>
    </rPh>
    <rPh sb="2" eb="4">
      <t>キンガク</t>
    </rPh>
    <phoneticPr fontId="2"/>
  </si>
  <si>
    <t>保険金等で
補てんされる金額</t>
    <rPh sb="0" eb="3">
      <t>ホケンキン</t>
    </rPh>
    <rPh sb="3" eb="4">
      <t>トウ</t>
    </rPh>
    <rPh sb="6" eb="7">
      <t>ホ</t>
    </rPh>
    <rPh sb="12" eb="14">
      <t>キンガク</t>
    </rPh>
    <phoneticPr fontId="2"/>
  </si>
  <si>
    <t>特定一般用医薬品等の購入額</t>
    <rPh sb="10" eb="12">
      <t>コウニュウ</t>
    </rPh>
    <rPh sb="12" eb="13">
      <t>ガク</t>
    </rPh>
    <phoneticPr fontId="2"/>
  </si>
  <si>
    <t>ひとり親控除</t>
    <rPh sb="3" eb="4">
      <t>オヤ</t>
    </rPh>
    <rPh sb="4" eb="6">
      <t>コウジョ</t>
    </rPh>
    <phoneticPr fontId="2"/>
  </si>
  <si>
    <t>子を扶養している
（総所得金額48万円以下）</t>
    <rPh sb="0" eb="1">
      <t>コ</t>
    </rPh>
    <rPh sb="2" eb="4">
      <t>フヨウ</t>
    </rPh>
    <rPh sb="10" eb="13">
      <t>ソウショトク</t>
    </rPh>
    <rPh sb="13" eb="15">
      <t>キンガク</t>
    </rPh>
    <phoneticPr fontId="2"/>
  </si>
  <si>
    <t>配偶者
特別控除</t>
    <rPh sb="0" eb="3">
      <t>ハイグウシャ</t>
    </rPh>
    <rPh sb="4" eb="5">
      <t>トク</t>
    </rPh>
    <rPh sb="5" eb="6">
      <t>ベツ</t>
    </rPh>
    <rPh sb="6" eb="8">
      <t>コウジョ</t>
    </rPh>
    <phoneticPr fontId="3"/>
  </si>
  <si>
    <t>納税義務者の合計所得金額が1,000万円を超える場合には、配偶者特別控除の適用を受けることはできません。</t>
    <rPh sb="32" eb="34">
      <t>トクベツ</t>
    </rPh>
    <phoneticPr fontId="2"/>
  </si>
  <si>
    <t>子以外の扶養親族がいる
（総所得金額48万円以下）</t>
    <rPh sb="0" eb="1">
      <t>コ</t>
    </rPh>
    <rPh sb="1" eb="3">
      <t>イガイ</t>
    </rPh>
    <rPh sb="4" eb="6">
      <t>フヨウ</t>
    </rPh>
    <rPh sb="6" eb="8">
      <t>シンゾク</t>
    </rPh>
    <rPh sb="13" eb="16">
      <t>ソウショトク</t>
    </rPh>
    <rPh sb="16" eb="18">
      <t>キンガク</t>
    </rPh>
    <rPh sb="20" eb="22">
      <t>マンエン</t>
    </rPh>
    <rPh sb="22" eb="24">
      <t>イカ</t>
    </rPh>
    <phoneticPr fontId="2"/>
  </si>
  <si>
    <r>
      <t xml:space="preserve">新契約
</t>
    </r>
    <r>
      <rPr>
        <sz val="9"/>
        <rFont val="HG丸ｺﾞｼｯｸM-PRO"/>
        <family val="3"/>
        <charset val="128"/>
      </rPr>
      <t>・一般生命保険料
・個人年金保険料
・介護医療保険料</t>
    </r>
    <rPh sb="0" eb="3">
      <t>シンケイヤク</t>
    </rPh>
    <phoneticPr fontId="2"/>
  </si>
  <si>
    <r>
      <rPr>
        <u/>
        <sz val="10"/>
        <rFont val="HG丸ｺﾞｼｯｸM-PRO"/>
        <family val="3"/>
        <charset val="128"/>
      </rPr>
      <t>旧契約</t>
    </r>
    <r>
      <rPr>
        <sz val="10"/>
        <rFont val="HG丸ｺﾞｼｯｸM-PRO"/>
        <family val="3"/>
        <charset val="128"/>
      </rPr>
      <t xml:space="preserve">
</t>
    </r>
    <r>
      <rPr>
        <sz val="9"/>
        <rFont val="HG丸ｺﾞｼｯｸM-PRO"/>
        <family val="3"/>
        <charset val="128"/>
      </rPr>
      <t>・一般生命保険料
・個人年金保険料</t>
    </r>
    <rPh sb="0" eb="1">
      <t>キュウ</t>
    </rPh>
    <rPh sb="1" eb="3">
      <t>ケイヤク</t>
    </rPh>
    <rPh sb="7" eb="9">
      <t>イッパン</t>
    </rPh>
    <rPh sb="9" eb="11">
      <t>セイメイ</t>
    </rPh>
    <rPh sb="11" eb="14">
      <t>ホケンリョウ</t>
    </rPh>
    <rPh sb="16" eb="18">
      <t>コジン</t>
    </rPh>
    <rPh sb="18" eb="20">
      <t>ネンキン</t>
    </rPh>
    <rPh sb="20" eb="23">
      <t>ホケンリョウ</t>
    </rPh>
    <phoneticPr fontId="2"/>
  </si>
  <si>
    <t>22万円</t>
    <rPh sb="2" eb="4">
      <t>マンエン</t>
    </rPh>
    <phoneticPr fontId="2"/>
  </si>
  <si>
    <t>令和３年から令和７年　所得控除の表</t>
    <rPh sb="0" eb="2">
      <t>レイワ</t>
    </rPh>
    <rPh sb="3" eb="4">
      <t>ネン</t>
    </rPh>
    <rPh sb="6" eb="8">
      <t>レイワ</t>
    </rPh>
    <rPh sb="9" eb="10">
      <t>ネン</t>
    </rPh>
    <rPh sb="11" eb="13">
      <t>ショトク</t>
    </rPh>
    <rPh sb="13" eb="15">
      <t>コウジョ</t>
    </rPh>
    <rPh sb="16" eb="17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</si>
</sst>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游ゴシック"/>
      <family val="2"/>
      <charset val="128"/>
      <scheme val="minor"/>
    </font>
    <font>
      <b/>
      <sz val="14"/>
      <color indexed="17"/>
      <name val="ＦＡ ポップＢ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indexed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indexed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6" fillId="0" borderId="10" xfId="0" applyFont="1" applyBorder="1">
      <alignment vertical="center"/>
    </xf>
    <xf numFmtId="0" fontId="7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12" fillId="0" borderId="10" xfId="0" applyFont="1" applyBorder="1">
      <alignment vertical="center"/>
    </xf>
    <xf numFmtId="0" fontId="5" fillId="0" borderId="12" xfId="0" applyFont="1" applyBorder="1" applyAlignment="1">
      <alignment vertical="center"/>
    </xf>
    <xf numFmtId="0" fontId="5" fillId="0" borderId="5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textRotation="255" wrapText="1"/>
    </xf>
    <xf numFmtId="0" fontId="4" fillId="0" borderId="0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5" fillId="0" borderId="0" xfId="0" applyFont="1" applyBorder="1" applyAlignment="1">
      <alignment horizontal="center" vertical="distributed" textRotation="255" justifyLastLine="1"/>
    </xf>
    <xf numFmtId="0" fontId="7" fillId="0" borderId="8" xfId="0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wrapText="1"/>
    </xf>
    <xf numFmtId="0" fontId="5" fillId="0" borderId="10" xfId="0" applyFont="1" applyBorder="1" applyAlignment="1">
      <alignment vertical="center" wrapText="1"/>
    </xf>
    <xf numFmtId="3" fontId="5" fillId="0" borderId="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 shrinkToFit="1"/>
    </xf>
    <xf numFmtId="9" fontId="7" fillId="0" borderId="0" xfId="0" applyNumberFormat="1" applyFont="1" applyBorder="1" applyAlignment="1">
      <alignment vertical="center" shrinkToFit="1"/>
    </xf>
    <xf numFmtId="49" fontId="7" fillId="0" borderId="0" xfId="0" applyNumberFormat="1" applyFont="1" applyBorder="1" applyAlignment="1">
      <alignment vertical="center" shrinkToFit="1"/>
    </xf>
    <xf numFmtId="49" fontId="9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textRotation="255" wrapText="1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distributed" textRotation="255" shrinkToFit="1"/>
    </xf>
    <xf numFmtId="0" fontId="5" fillId="0" borderId="0" xfId="0" applyFont="1" applyBorder="1" applyAlignment="1">
      <alignment vertical="center" textRotation="255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7" fillId="3" borderId="0" xfId="0" applyFont="1" applyFill="1" applyBorder="1">
      <alignment vertical="center"/>
    </xf>
    <xf numFmtId="0" fontId="9" fillId="3" borderId="0" xfId="0" applyFont="1" applyFill="1" applyBorder="1" applyAlignment="1">
      <alignment vertical="center" wrapText="1"/>
    </xf>
    <xf numFmtId="0" fontId="5" fillId="3" borderId="0" xfId="0" applyFont="1" applyFill="1" applyBorder="1">
      <alignment vertical="center"/>
    </xf>
    <xf numFmtId="0" fontId="9" fillId="3" borderId="8" xfId="0" applyFont="1" applyFill="1" applyBorder="1" applyAlignment="1">
      <alignment vertical="center" wrapText="1"/>
    </xf>
    <xf numFmtId="0" fontId="6" fillId="3" borderId="0" xfId="0" applyFont="1" applyFill="1" applyBorder="1">
      <alignment vertical="center"/>
    </xf>
    <xf numFmtId="0" fontId="10" fillId="3" borderId="10" xfId="0" applyFont="1" applyFill="1" applyBorder="1" applyAlignment="1">
      <alignment vertical="center" wrapText="1"/>
    </xf>
    <xf numFmtId="0" fontId="6" fillId="3" borderId="1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5" fillId="0" borderId="12" xfId="0" applyFont="1" applyBorder="1">
      <alignment vertical="center"/>
    </xf>
    <xf numFmtId="0" fontId="6" fillId="0" borderId="0" xfId="0" applyFont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49" fontId="5" fillId="3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5" fillId="3" borderId="0" xfId="0" quotePrefix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center" vertical="center"/>
    </xf>
    <xf numFmtId="3" fontId="5" fillId="3" borderId="35" xfId="0" applyNumberFormat="1" applyFont="1" applyFill="1" applyBorder="1" applyAlignment="1">
      <alignment horizontal="center" vertical="center"/>
    </xf>
    <xf numFmtId="3" fontId="5" fillId="3" borderId="42" xfId="0" applyNumberFormat="1" applyFont="1" applyFill="1" applyBorder="1" applyAlignment="1">
      <alignment horizontal="center" vertical="center"/>
    </xf>
    <xf numFmtId="3" fontId="5" fillId="3" borderId="38" xfId="0" applyNumberFormat="1" applyFont="1" applyFill="1" applyBorder="1" applyAlignment="1">
      <alignment horizontal="center" vertical="center"/>
    </xf>
    <xf numFmtId="3" fontId="5" fillId="3" borderId="43" xfId="0" applyNumberFormat="1" applyFont="1" applyFill="1" applyBorder="1" applyAlignment="1">
      <alignment horizontal="center" vertical="center"/>
    </xf>
    <xf numFmtId="0" fontId="9" fillId="0" borderId="5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distributed" vertical="center"/>
    </xf>
    <xf numFmtId="0" fontId="7" fillId="0" borderId="35" xfId="0" applyFont="1" applyBorder="1" applyAlignment="1">
      <alignment horizontal="distributed" vertical="distributed" shrinkToFit="1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/>
    </xf>
    <xf numFmtId="0" fontId="9" fillId="3" borderId="35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3" borderId="0" xfId="0" quotePrefix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3" borderId="0" xfId="0" quotePrefix="1" applyFont="1" applyFill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6" fillId="0" borderId="0" xfId="1" applyAlignment="1">
      <alignment horizontal="left" vertical="center"/>
    </xf>
    <xf numFmtId="49" fontId="5" fillId="3" borderId="0" xfId="0" applyNumberFormat="1" applyFont="1" applyFill="1" applyBorder="1" applyAlignment="1">
      <alignment horizontal="left" vertical="center"/>
    </xf>
    <xf numFmtId="49" fontId="5" fillId="3" borderId="10" xfId="0" applyNumberFormat="1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14008</xdr:colOff>
      <xdr:row>15</xdr:row>
      <xdr:rowOff>11206</xdr:rowOff>
    </xdr:from>
    <xdr:to>
      <xdr:col>66</xdr:col>
      <xdr:colOff>67236</xdr:colOff>
      <xdr:row>17</xdr:row>
      <xdr:rowOff>12887</xdr:rowOff>
    </xdr:to>
    <xdr:sp macro="" textlink="">
      <xdr:nvSpPr>
        <xdr:cNvPr id="36" name="AutoShape 2"/>
        <xdr:cNvSpPr>
          <a:spLocks noChangeArrowheads="1"/>
        </xdr:cNvSpPr>
      </xdr:nvSpPr>
      <xdr:spPr bwMode="auto">
        <a:xfrm>
          <a:off x="4653243" y="3686735"/>
          <a:ext cx="1487581" cy="36027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28576</xdr:colOff>
      <xdr:row>17</xdr:row>
      <xdr:rowOff>0</xdr:rowOff>
    </xdr:from>
    <xdr:to>
      <xdr:col>57</xdr:col>
      <xdr:colOff>19051</xdr:colOff>
      <xdr:row>19</xdr:row>
      <xdr:rowOff>0</xdr:rowOff>
    </xdr:to>
    <xdr:sp macro="" textlink="">
      <xdr:nvSpPr>
        <xdr:cNvPr id="37" name="AutoShape 3"/>
        <xdr:cNvSpPr>
          <a:spLocks noChangeArrowheads="1"/>
        </xdr:cNvSpPr>
      </xdr:nvSpPr>
      <xdr:spPr bwMode="auto">
        <a:xfrm>
          <a:off x="1571626" y="4076700"/>
          <a:ext cx="3505200" cy="3714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57150</xdr:colOff>
      <xdr:row>20</xdr:row>
      <xdr:rowOff>47625</xdr:rowOff>
    </xdr:from>
    <xdr:to>
      <xdr:col>40</xdr:col>
      <xdr:colOff>57150</xdr:colOff>
      <xdr:row>22</xdr:row>
      <xdr:rowOff>0</xdr:rowOff>
    </xdr:to>
    <xdr:sp macro="" textlink="">
      <xdr:nvSpPr>
        <xdr:cNvPr id="38" name="AutoShape 4"/>
        <xdr:cNvSpPr>
          <a:spLocks noChangeArrowheads="1"/>
        </xdr:cNvSpPr>
      </xdr:nvSpPr>
      <xdr:spPr bwMode="auto">
        <a:xfrm>
          <a:off x="1590675" y="1571625"/>
          <a:ext cx="2057400" cy="3714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43</xdr:col>
      <xdr:colOff>67235</xdr:colOff>
      <xdr:row>20</xdr:row>
      <xdr:rowOff>20732</xdr:rowOff>
    </xdr:from>
    <xdr:to>
      <xdr:col>69</xdr:col>
      <xdr:colOff>36419</xdr:colOff>
      <xdr:row>21</xdr:row>
      <xdr:rowOff>173132</xdr:rowOff>
    </xdr:to>
    <xdr:sp macro="" textlink="">
      <xdr:nvSpPr>
        <xdr:cNvPr id="39" name="AutoShape 5"/>
        <xdr:cNvSpPr>
          <a:spLocks noChangeArrowheads="1"/>
        </xdr:cNvSpPr>
      </xdr:nvSpPr>
      <xdr:spPr bwMode="auto">
        <a:xfrm>
          <a:off x="4078941" y="1533526"/>
          <a:ext cx="2300007" cy="387724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38099</xdr:colOff>
      <xdr:row>23</xdr:row>
      <xdr:rowOff>28575</xdr:rowOff>
    </xdr:from>
    <xdr:to>
      <xdr:col>41</xdr:col>
      <xdr:colOff>28575</xdr:colOff>
      <xdr:row>24</xdr:row>
      <xdr:rowOff>209549</xdr:rowOff>
    </xdr:to>
    <xdr:sp macro="" textlink="">
      <xdr:nvSpPr>
        <xdr:cNvPr id="51" name="大かっこ 50"/>
        <xdr:cNvSpPr/>
      </xdr:nvSpPr>
      <xdr:spPr>
        <a:xfrm>
          <a:off x="1571624" y="2667000"/>
          <a:ext cx="2133601" cy="419099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22412</xdr:colOff>
      <xdr:row>23</xdr:row>
      <xdr:rowOff>57150</xdr:rowOff>
    </xdr:from>
    <xdr:to>
      <xdr:col>54</xdr:col>
      <xdr:colOff>11205</xdr:colOff>
      <xdr:row>24</xdr:row>
      <xdr:rowOff>180974</xdr:rowOff>
    </xdr:to>
    <xdr:sp macro="" textlink="">
      <xdr:nvSpPr>
        <xdr:cNvPr id="52" name="大かっこ 51"/>
        <xdr:cNvSpPr/>
      </xdr:nvSpPr>
      <xdr:spPr>
        <a:xfrm>
          <a:off x="4213412" y="2163856"/>
          <a:ext cx="795617" cy="359147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56030</xdr:colOff>
      <xdr:row>15</xdr:row>
      <xdr:rowOff>44823</xdr:rowOff>
    </xdr:from>
    <xdr:to>
      <xdr:col>45</xdr:col>
      <xdr:colOff>44822</xdr:colOff>
      <xdr:row>16</xdr:row>
      <xdr:rowOff>201706</xdr:rowOff>
    </xdr:to>
    <xdr:sp macro="" textlink="">
      <xdr:nvSpPr>
        <xdr:cNvPr id="2" name="大かっこ 1"/>
        <xdr:cNvSpPr/>
      </xdr:nvSpPr>
      <xdr:spPr>
        <a:xfrm>
          <a:off x="1647265" y="3597088"/>
          <a:ext cx="2588557" cy="39220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1"/>
  <sheetViews>
    <sheetView tabSelected="1" view="pageBreakPreview" zoomScaleNormal="100" zoomScaleSheetLayoutView="100" workbookViewId="0">
      <selection activeCell="A105" sqref="A105:M111"/>
    </sheetView>
  </sheetViews>
  <sheetFormatPr defaultColWidth="9" defaultRowHeight="13"/>
  <cols>
    <col min="1" max="12" width="1.08203125" style="2" customWidth="1"/>
    <col min="13" max="13" width="3.25" style="2" customWidth="1"/>
    <col min="14" max="72" width="1.08203125" style="2" customWidth="1"/>
    <col min="73" max="74" width="1.08203125" style="2"/>
    <col min="75" max="76" width="1.08203125" style="2" customWidth="1"/>
    <col min="77" max="16384" width="9" style="2"/>
  </cols>
  <sheetData>
    <row r="1" spans="1:77" ht="18">
      <c r="A1" s="281" t="str">
        <f>HYPERLINK("#A15","１．雑損控除")</f>
        <v>１．雑損控除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</row>
    <row r="2" spans="1:77" ht="18">
      <c r="A2" s="281" t="str">
        <f>HYPERLINK("#A20","２．医療費控除")</f>
        <v>２．医療費控除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</row>
    <row r="3" spans="1:77" ht="18">
      <c r="A3" s="281" t="str">
        <f>HYPERLINK("#A26","３．社会保険料控除")</f>
        <v>３．社会保険料控除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</row>
    <row r="4" spans="1:77" ht="18">
      <c r="A4" s="281" t="str">
        <f>HYPERLINK("#A28","４．小規模企業共済等掛金控除")</f>
        <v>４．小規模企業共済等掛金控除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</row>
    <row r="5" spans="1:77" ht="18">
      <c r="A5" s="281" t="str">
        <f>HYPERLINK("#A32","５．生命保険料控除")</f>
        <v>５．生命保険料控除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</row>
    <row r="6" spans="1:77" ht="18">
      <c r="A6" s="281" t="str">
        <f>HYPERLINK("#A51","６．地震保険料控除")</f>
        <v>６．地震保険料控除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74"/>
      <c r="Z6" s="74"/>
      <c r="AA6" s="74"/>
      <c r="AB6" s="74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</row>
    <row r="7" spans="1:77" ht="18">
      <c r="A7" s="281" t="str">
        <f>HYPERLINK("#A54","７．障害者控除")</f>
        <v>７．障害者控除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74"/>
      <c r="Z7" s="74"/>
      <c r="AA7" s="74"/>
      <c r="AB7" s="74"/>
      <c r="AC7" s="87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</row>
    <row r="8" spans="1:77" ht="18">
      <c r="A8" s="281" t="str">
        <f>HYPERLINK("#A62","８．勤労学生控除")</f>
        <v>８．勤労学生控除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74"/>
      <c r="Z8" s="74"/>
      <c r="AA8" s="74"/>
      <c r="AB8" s="74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</row>
    <row r="9" spans="1:77" ht="18">
      <c r="A9" s="281" t="str">
        <f>HYPERLINK("#A68","９．寡婦・ひとり親控除")</f>
        <v>９．寡婦・ひとり親控除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74"/>
      <c r="Z9" s="74"/>
      <c r="AA9" s="74"/>
      <c r="AB9" s="74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</row>
    <row r="10" spans="1:77" ht="18">
      <c r="A10" s="281" t="str">
        <f>HYPERLINK("#A79","１０．配偶者控除・扶養控除")</f>
        <v>１０．配偶者控除・扶養控除</v>
      </c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</row>
    <row r="11" spans="1:77" ht="18">
      <c r="A11" s="281" t="str">
        <f>HYPERLINK("#A91","１１．配偶者特別控除")</f>
        <v>１１．配偶者特別控除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</row>
    <row r="12" spans="1:77" ht="18.5" thickBot="1">
      <c r="A12" s="281" t="str">
        <f>HYPERLINK("#A107","１２．基礎控除")</f>
        <v>１２．基礎控除</v>
      </c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</row>
    <row r="13" spans="1:77" ht="19.5" customHeight="1" thickBot="1">
      <c r="A13" s="268" t="s">
        <v>175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70"/>
    </row>
    <row r="14" spans="1:77" ht="18.75" customHeight="1">
      <c r="A14" s="88" t="s">
        <v>143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90"/>
      <c r="N14" s="276" t="s">
        <v>138</v>
      </c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7"/>
      <c r="BH14" s="277"/>
      <c r="BI14" s="277"/>
      <c r="BJ14" s="277"/>
      <c r="BK14" s="277"/>
      <c r="BL14" s="277"/>
      <c r="BM14" s="277"/>
      <c r="BN14" s="277"/>
      <c r="BO14" s="277"/>
      <c r="BP14" s="277"/>
      <c r="BQ14" s="277"/>
      <c r="BR14" s="278"/>
      <c r="BS14" s="1"/>
      <c r="BT14" s="1"/>
      <c r="BU14" s="1"/>
      <c r="BV14" s="1"/>
      <c r="BW14" s="1"/>
      <c r="BX14" s="1"/>
      <c r="BY14" s="82"/>
    </row>
    <row r="15" spans="1:77" ht="18.75" customHeight="1">
      <c r="A15" s="91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3"/>
      <c r="N15" s="273" t="s">
        <v>139</v>
      </c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4"/>
      <c r="Z15" s="274"/>
      <c r="AA15" s="274"/>
      <c r="AB15" s="274"/>
      <c r="AC15" s="274"/>
      <c r="AD15" s="274"/>
      <c r="AE15" s="274"/>
      <c r="AF15" s="274"/>
      <c r="AG15" s="274"/>
      <c r="AH15" s="274"/>
      <c r="AI15" s="274"/>
      <c r="AJ15" s="274"/>
      <c r="AK15" s="274"/>
      <c r="AL15" s="274"/>
      <c r="AM15" s="274"/>
      <c r="AN15" s="274"/>
      <c r="AO15" s="274"/>
      <c r="AP15" s="274"/>
      <c r="AQ15" s="274"/>
      <c r="AR15" s="274"/>
      <c r="AS15" s="274"/>
      <c r="AT15" s="274"/>
      <c r="AU15" s="274"/>
      <c r="AV15" s="274"/>
      <c r="AW15" s="274"/>
      <c r="AX15" s="274"/>
      <c r="AY15" s="274"/>
      <c r="AZ15" s="274"/>
      <c r="BA15" s="274"/>
      <c r="BB15" s="274"/>
      <c r="BC15" s="274"/>
      <c r="BD15" s="274"/>
      <c r="BE15" s="274"/>
      <c r="BF15" s="274"/>
      <c r="BG15" s="274"/>
      <c r="BH15" s="274"/>
      <c r="BI15" s="274"/>
      <c r="BJ15" s="274"/>
      <c r="BK15" s="274"/>
      <c r="BL15" s="274"/>
      <c r="BM15" s="274"/>
      <c r="BN15" s="274"/>
      <c r="BO15" s="274"/>
      <c r="BP15" s="274"/>
      <c r="BQ15" s="274"/>
      <c r="BR15" s="275"/>
      <c r="BS15" s="1"/>
      <c r="BT15" s="1"/>
      <c r="BU15" s="1"/>
      <c r="BV15" s="1"/>
      <c r="BW15" s="1"/>
      <c r="BX15" s="1"/>
    </row>
    <row r="16" spans="1:77" ht="18.75" customHeight="1">
      <c r="A16" s="91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3"/>
      <c r="N16" s="271" t="s">
        <v>113</v>
      </c>
      <c r="O16" s="263"/>
      <c r="P16" s="263"/>
      <c r="Q16" s="80"/>
      <c r="R16" s="98" t="s">
        <v>164</v>
      </c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7" t="s">
        <v>3</v>
      </c>
      <c r="AD16" s="97"/>
      <c r="AE16" s="99" t="s">
        <v>165</v>
      </c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80"/>
      <c r="AU16" s="272" t="s">
        <v>112</v>
      </c>
      <c r="AV16" s="122"/>
      <c r="AW16" s="80"/>
      <c r="AX16" s="80"/>
      <c r="AY16" s="80"/>
      <c r="AZ16" s="262" t="s">
        <v>0</v>
      </c>
      <c r="BA16" s="122"/>
      <c r="BB16" s="122"/>
      <c r="BC16" s="122"/>
      <c r="BD16" s="122"/>
      <c r="BE16" s="122"/>
      <c r="BF16" s="122"/>
      <c r="BG16" s="122"/>
      <c r="BH16" s="122" t="s">
        <v>1</v>
      </c>
      <c r="BI16" s="122"/>
      <c r="BJ16" s="122"/>
      <c r="BK16" s="122"/>
      <c r="BL16" s="122"/>
      <c r="BM16" s="122"/>
      <c r="BN16" s="122"/>
      <c r="BO16" s="66"/>
      <c r="BP16" s="66"/>
      <c r="BQ16" s="66"/>
      <c r="BR16" s="4"/>
      <c r="BS16" s="1"/>
      <c r="BT16" s="1"/>
      <c r="BU16" s="1"/>
      <c r="BV16" s="1"/>
      <c r="BW16" s="1"/>
      <c r="BX16" s="1"/>
    </row>
    <row r="17" spans="1:79" ht="18.75" customHeight="1">
      <c r="A17" s="91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3"/>
      <c r="N17" s="271"/>
      <c r="O17" s="263"/>
      <c r="P17" s="263"/>
      <c r="Q17" s="80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7"/>
      <c r="AD17" s="97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80"/>
      <c r="AU17" s="122"/>
      <c r="AV17" s="122"/>
      <c r="AW17" s="80"/>
      <c r="AX17" s="80"/>
      <c r="AY17" s="80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66"/>
      <c r="BP17" s="66"/>
      <c r="BQ17" s="66"/>
      <c r="BR17" s="4"/>
      <c r="BS17" s="1"/>
      <c r="BT17" s="1"/>
      <c r="BU17" s="1"/>
      <c r="BV17" s="1"/>
      <c r="BW17" s="1"/>
      <c r="BX17" s="1"/>
    </row>
    <row r="18" spans="1:79" ht="18.75" customHeight="1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/>
      <c r="N18" s="263" t="s">
        <v>2</v>
      </c>
      <c r="O18" s="263"/>
      <c r="P18" s="263"/>
      <c r="Q18" s="66"/>
      <c r="R18" s="264" t="s">
        <v>140</v>
      </c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97" t="s">
        <v>3</v>
      </c>
      <c r="AI18" s="97"/>
      <c r="AJ18" s="120" t="s">
        <v>117</v>
      </c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80"/>
      <c r="BG18" s="279" t="s">
        <v>136</v>
      </c>
      <c r="BH18" s="98"/>
      <c r="BI18" s="282" t="s">
        <v>137</v>
      </c>
      <c r="BJ18" s="282"/>
      <c r="BK18" s="282"/>
      <c r="BL18" s="282"/>
      <c r="BM18" s="282"/>
      <c r="BN18" s="282"/>
      <c r="BO18" s="282"/>
      <c r="BP18" s="282"/>
      <c r="BQ18" s="81"/>
      <c r="BR18" s="4"/>
      <c r="BS18" s="3"/>
      <c r="BT18" s="3"/>
      <c r="BU18" s="3"/>
      <c r="BV18" s="3"/>
      <c r="BW18" s="3"/>
      <c r="BX18" s="3"/>
    </row>
    <row r="19" spans="1:79" ht="18.75" customHeight="1" thickBot="1">
      <c r="A19" s="91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3"/>
      <c r="N19" s="263"/>
      <c r="O19" s="263"/>
      <c r="P19" s="263"/>
      <c r="Q19" s="66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97"/>
      <c r="AI19" s="97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81"/>
      <c r="BG19" s="280"/>
      <c r="BH19" s="280"/>
      <c r="BI19" s="283"/>
      <c r="BJ19" s="283"/>
      <c r="BK19" s="283"/>
      <c r="BL19" s="283"/>
      <c r="BM19" s="283"/>
      <c r="BN19" s="283"/>
      <c r="BO19" s="283"/>
      <c r="BP19" s="283"/>
      <c r="BQ19" s="81"/>
      <c r="BR19" s="4"/>
      <c r="BS19" s="3"/>
      <c r="BT19" s="3"/>
      <c r="BU19" s="3"/>
      <c r="BV19" s="3"/>
      <c r="BW19" s="3"/>
      <c r="BX19" s="3"/>
    </row>
    <row r="20" spans="1:79" ht="18.75" customHeight="1">
      <c r="A20" s="88" t="s">
        <v>144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90"/>
      <c r="N20" s="6" t="s">
        <v>25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8"/>
      <c r="BS20" s="1"/>
      <c r="BT20" s="1"/>
      <c r="BU20" s="1"/>
      <c r="BV20" s="1"/>
      <c r="BW20" s="1"/>
      <c r="BX20" s="1"/>
    </row>
    <row r="21" spans="1:79" ht="18.75" customHeight="1">
      <c r="A21" s="91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3"/>
      <c r="N21" s="119" t="s">
        <v>26</v>
      </c>
      <c r="O21" s="119"/>
      <c r="P21" s="119"/>
      <c r="Q21" s="64"/>
      <c r="R21" s="120" t="s">
        <v>4</v>
      </c>
      <c r="S21" s="120"/>
      <c r="T21" s="120"/>
      <c r="U21" s="120"/>
      <c r="V21" s="120"/>
      <c r="W21" s="120"/>
      <c r="X21" s="120"/>
      <c r="Y21" s="120"/>
      <c r="Z21" s="120"/>
      <c r="AA21" s="121" t="s">
        <v>115</v>
      </c>
      <c r="AB21" s="97"/>
      <c r="AC21" s="120" t="s">
        <v>5</v>
      </c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65"/>
      <c r="AP21" s="121" t="s">
        <v>114</v>
      </c>
      <c r="AQ21" s="97"/>
      <c r="AR21" s="66"/>
      <c r="AS21" s="120" t="s">
        <v>6</v>
      </c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67"/>
      <c r="BS21" s="9"/>
      <c r="BT21" s="9"/>
      <c r="BU21" s="5"/>
      <c r="BV21" s="3"/>
      <c r="BW21" s="1"/>
      <c r="BX21" s="1"/>
      <c r="BY21" s="1"/>
      <c r="BZ21" s="1"/>
      <c r="CA21" s="1"/>
    </row>
    <row r="22" spans="1:79" ht="18.75" customHeight="1">
      <c r="A22" s="91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3"/>
      <c r="N22" s="119"/>
      <c r="O22" s="119"/>
      <c r="P22" s="119"/>
      <c r="Q22" s="64"/>
      <c r="R22" s="120"/>
      <c r="S22" s="120"/>
      <c r="T22" s="120"/>
      <c r="U22" s="120"/>
      <c r="V22" s="120"/>
      <c r="W22" s="120"/>
      <c r="X22" s="120"/>
      <c r="Y22" s="120"/>
      <c r="Z22" s="120"/>
      <c r="AA22" s="97"/>
      <c r="AB22" s="97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65"/>
      <c r="AP22" s="97"/>
      <c r="AQ22" s="97"/>
      <c r="AR22" s="66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67"/>
      <c r="BS22" s="9"/>
      <c r="BT22" s="9"/>
      <c r="BU22" s="5"/>
      <c r="BV22" s="3"/>
      <c r="BW22" s="1"/>
      <c r="BX22" s="1"/>
      <c r="BY22" s="1"/>
      <c r="BZ22" s="1"/>
      <c r="CA22" s="1"/>
    </row>
    <row r="23" spans="1:79" ht="18.75" customHeight="1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3"/>
      <c r="N23" s="10"/>
      <c r="O23" s="10"/>
      <c r="P23" s="10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3"/>
      <c r="AS23" s="3"/>
      <c r="AT23" s="5"/>
      <c r="AU23" s="5"/>
      <c r="AV23" s="5"/>
      <c r="AW23" s="5"/>
      <c r="AX23" s="5"/>
      <c r="AY23" s="5"/>
      <c r="AZ23" s="5"/>
      <c r="BA23" s="5"/>
      <c r="BB23" s="5" t="s">
        <v>7</v>
      </c>
      <c r="BC23" s="64"/>
      <c r="BD23" s="68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5"/>
      <c r="BR23" s="12"/>
      <c r="BS23" s="5"/>
      <c r="BT23" s="5"/>
      <c r="BU23" s="5"/>
      <c r="BV23" s="3"/>
      <c r="BW23" s="1"/>
      <c r="BX23" s="1"/>
      <c r="BY23" s="1"/>
      <c r="BZ23" s="1"/>
      <c r="CA23" s="1"/>
    </row>
    <row r="24" spans="1:79" ht="18.75" customHeight="1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3"/>
      <c r="N24" s="260" t="s">
        <v>27</v>
      </c>
      <c r="O24" s="260"/>
      <c r="P24" s="260"/>
      <c r="Q24" s="68"/>
      <c r="R24" s="266" t="s">
        <v>166</v>
      </c>
      <c r="S24" s="266"/>
      <c r="T24" s="266"/>
      <c r="U24" s="266"/>
      <c r="V24" s="266"/>
      <c r="W24" s="266"/>
      <c r="X24" s="266"/>
      <c r="Y24" s="266"/>
      <c r="Z24" s="266"/>
      <c r="AA24" s="266"/>
      <c r="AB24" s="121" t="s">
        <v>114</v>
      </c>
      <c r="AC24" s="97"/>
      <c r="AD24" s="120" t="s">
        <v>5</v>
      </c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68"/>
      <c r="AQ24" s="121" t="s">
        <v>116</v>
      </c>
      <c r="AR24" s="97"/>
      <c r="AS24" s="97"/>
      <c r="AT24" s="122" t="s">
        <v>8</v>
      </c>
      <c r="AU24" s="122"/>
      <c r="AV24" s="122"/>
      <c r="AW24" s="122"/>
      <c r="AX24" s="122"/>
      <c r="AY24" s="122"/>
      <c r="AZ24" s="122"/>
      <c r="BA24" s="122"/>
      <c r="BB24" s="122"/>
      <c r="BC24" s="71"/>
      <c r="BD24" s="71"/>
      <c r="BE24" s="71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12"/>
      <c r="BS24" s="1"/>
      <c r="BT24" s="1"/>
      <c r="BU24" s="1"/>
      <c r="BV24" s="1"/>
      <c r="BW24" s="1"/>
      <c r="BX24" s="1"/>
    </row>
    <row r="25" spans="1:79" ht="18.75" customHeight="1" thickBot="1">
      <c r="A25" s="94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6"/>
      <c r="N25" s="261"/>
      <c r="O25" s="261"/>
      <c r="P25" s="261"/>
      <c r="Q25" s="69"/>
      <c r="R25" s="267"/>
      <c r="S25" s="267"/>
      <c r="T25" s="267"/>
      <c r="U25" s="267"/>
      <c r="V25" s="267"/>
      <c r="W25" s="267"/>
      <c r="X25" s="267"/>
      <c r="Y25" s="267"/>
      <c r="Z25" s="267"/>
      <c r="AA25" s="267"/>
      <c r="AB25" s="124"/>
      <c r="AC25" s="124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/>
      <c r="AP25" s="70"/>
      <c r="AQ25" s="124"/>
      <c r="AR25" s="124"/>
      <c r="AS25" s="124"/>
      <c r="AT25" s="123"/>
      <c r="AU25" s="123"/>
      <c r="AV25" s="123"/>
      <c r="AW25" s="123"/>
      <c r="AX25" s="123"/>
      <c r="AY25" s="123"/>
      <c r="AZ25" s="123"/>
      <c r="BA25" s="123"/>
      <c r="BB25" s="123"/>
      <c r="BC25" s="70"/>
      <c r="BD25" s="123" t="s">
        <v>9</v>
      </c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5"/>
      <c r="BS25" s="1"/>
      <c r="BT25" s="1"/>
      <c r="BU25" s="1"/>
      <c r="BV25" s="1"/>
      <c r="BW25" s="1"/>
      <c r="BX25" s="1"/>
    </row>
    <row r="26" spans="1:79" ht="18.75" customHeight="1">
      <c r="A26" s="219" t="s">
        <v>145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1"/>
      <c r="N26" s="225" t="s">
        <v>10</v>
      </c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  <c r="AU26" s="225"/>
      <c r="AV26" s="225"/>
      <c r="AW26" s="225"/>
      <c r="AX26" s="225"/>
      <c r="AY26" s="225"/>
      <c r="AZ26" s="225"/>
      <c r="BA26" s="225"/>
      <c r="BB26" s="225"/>
      <c r="BC26" s="225"/>
      <c r="BD26" s="225"/>
      <c r="BE26" s="225"/>
      <c r="BF26" s="225"/>
      <c r="BG26" s="225"/>
      <c r="BH26" s="225"/>
      <c r="BI26" s="225"/>
      <c r="BJ26" s="225"/>
      <c r="BK26" s="225"/>
      <c r="BL26" s="225"/>
      <c r="BM26" s="225"/>
      <c r="BN26" s="225"/>
      <c r="BO26" s="225"/>
      <c r="BP26" s="225"/>
      <c r="BQ26" s="225"/>
      <c r="BR26" s="226"/>
      <c r="BS26" s="1"/>
      <c r="BT26" s="1"/>
      <c r="BU26" s="1"/>
      <c r="BV26" s="1"/>
      <c r="BW26" s="1"/>
      <c r="BX26" s="1"/>
    </row>
    <row r="27" spans="1:79" ht="18.75" customHeight="1" thickBot="1">
      <c r="A27" s="222"/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4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7"/>
      <c r="BM27" s="227"/>
      <c r="BN27" s="227"/>
      <c r="BO27" s="227"/>
      <c r="BP27" s="227"/>
      <c r="BQ27" s="227"/>
      <c r="BR27" s="228"/>
      <c r="BS27" s="1"/>
      <c r="BT27" s="1"/>
      <c r="BU27" s="1"/>
      <c r="BV27" s="1"/>
      <c r="BW27" s="1"/>
      <c r="BX27" s="1"/>
    </row>
    <row r="28" spans="1:79" ht="18.75" customHeight="1">
      <c r="A28" s="229" t="s">
        <v>146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1"/>
      <c r="N28" s="235" t="s">
        <v>74</v>
      </c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1"/>
      <c r="BT28" s="1"/>
      <c r="BU28" s="1"/>
      <c r="BV28" s="1"/>
      <c r="BW28" s="1"/>
      <c r="BX28" s="1"/>
    </row>
    <row r="29" spans="1:79" ht="18.75" customHeight="1" thickBot="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4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  <c r="AQ29" s="237"/>
      <c r="AR29" s="237"/>
      <c r="AS29" s="237"/>
      <c r="AT29" s="237"/>
      <c r="AU29" s="237"/>
      <c r="AV29" s="237"/>
      <c r="AW29" s="237"/>
      <c r="AX29" s="237"/>
      <c r="AY29" s="237"/>
      <c r="AZ29" s="237"/>
      <c r="BA29" s="237"/>
      <c r="BB29" s="237"/>
      <c r="BC29" s="237"/>
      <c r="BD29" s="237"/>
      <c r="BE29" s="237"/>
      <c r="BF29" s="237"/>
      <c r="BG29" s="237"/>
      <c r="BH29" s="237"/>
      <c r="BI29" s="237"/>
      <c r="BJ29" s="237"/>
      <c r="BK29" s="237"/>
      <c r="BL29" s="237"/>
      <c r="BM29" s="237"/>
      <c r="BN29" s="237"/>
      <c r="BO29" s="237"/>
      <c r="BP29" s="237"/>
      <c r="BQ29" s="237"/>
      <c r="BR29" s="238"/>
      <c r="BS29" s="1"/>
      <c r="BT29" s="1"/>
      <c r="BU29" s="1"/>
      <c r="BV29" s="1"/>
      <c r="BW29" s="1"/>
      <c r="BX29" s="1"/>
    </row>
    <row r="30" spans="1:79" ht="5.25" customHeight="1" thickBot="1">
      <c r="A30" s="88" t="s">
        <v>147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90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6"/>
      <c r="BS30" s="1"/>
      <c r="BT30" s="1"/>
      <c r="BU30" s="1"/>
      <c r="BV30" s="1"/>
      <c r="BW30" s="1"/>
      <c r="BX30" s="1"/>
    </row>
    <row r="31" spans="1:79" ht="18.75" customHeight="1">
      <c r="A31" s="91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3"/>
      <c r="N31" s="16"/>
      <c r="O31" s="242" t="s">
        <v>24</v>
      </c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 t="s">
        <v>121</v>
      </c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241"/>
      <c r="AN31" s="241"/>
      <c r="AO31" s="241"/>
      <c r="AP31" s="241"/>
      <c r="AQ31" s="241"/>
      <c r="AR31" s="241"/>
      <c r="AS31" s="241"/>
      <c r="AT31" s="241"/>
      <c r="AU31" s="241"/>
      <c r="AV31" s="239" t="s">
        <v>28</v>
      </c>
      <c r="AW31" s="239"/>
      <c r="AX31" s="239"/>
      <c r="AY31" s="239"/>
      <c r="AZ31" s="239"/>
      <c r="BA31" s="239"/>
      <c r="BB31" s="239"/>
      <c r="BC31" s="239"/>
      <c r="BD31" s="239"/>
      <c r="BE31" s="239"/>
      <c r="BF31" s="239"/>
      <c r="BG31" s="239"/>
      <c r="BH31" s="239"/>
      <c r="BI31" s="239"/>
      <c r="BJ31" s="239"/>
      <c r="BK31" s="239"/>
      <c r="BL31" s="239"/>
      <c r="BM31" s="239"/>
      <c r="BN31" s="239"/>
      <c r="BO31" s="239"/>
      <c r="BP31" s="239"/>
      <c r="BQ31" s="240"/>
      <c r="BR31" s="17"/>
      <c r="BS31" s="1"/>
      <c r="BT31" s="1"/>
      <c r="BU31" s="1"/>
      <c r="BV31" s="1"/>
      <c r="BW31" s="1"/>
      <c r="BX31" s="1"/>
    </row>
    <row r="32" spans="1:79" ht="18.75" customHeight="1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3"/>
      <c r="N32" s="16"/>
      <c r="O32" s="243" t="s">
        <v>172</v>
      </c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165" t="s">
        <v>29</v>
      </c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245" t="s">
        <v>50</v>
      </c>
      <c r="AW32" s="245"/>
      <c r="AX32" s="245"/>
      <c r="AY32" s="245"/>
      <c r="AZ32" s="245"/>
      <c r="BA32" s="245"/>
      <c r="BB32" s="245"/>
      <c r="BC32" s="245"/>
      <c r="BD32" s="245"/>
      <c r="BE32" s="245"/>
      <c r="BF32" s="245"/>
      <c r="BG32" s="245"/>
      <c r="BH32" s="245"/>
      <c r="BI32" s="245"/>
      <c r="BJ32" s="245"/>
      <c r="BK32" s="245"/>
      <c r="BL32" s="245"/>
      <c r="BM32" s="245"/>
      <c r="BN32" s="245"/>
      <c r="BO32" s="245"/>
      <c r="BP32" s="245"/>
      <c r="BQ32" s="246"/>
      <c r="BR32" s="17"/>
      <c r="BS32" s="1"/>
      <c r="BT32" s="1"/>
      <c r="BU32" s="1"/>
      <c r="BV32" s="1"/>
      <c r="BW32" s="1"/>
      <c r="BX32" s="1"/>
    </row>
    <row r="33" spans="1:76" ht="37.5" customHeight="1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3"/>
      <c r="N33" s="16"/>
      <c r="O33" s="243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165" t="s">
        <v>30</v>
      </c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6" t="s">
        <v>33</v>
      </c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6"/>
      <c r="BQ33" s="167"/>
      <c r="BR33" s="17"/>
      <c r="BS33" s="1"/>
      <c r="BT33" s="1"/>
      <c r="BU33" s="1"/>
      <c r="BV33" s="1"/>
      <c r="BW33" s="1"/>
      <c r="BX33" s="1"/>
    </row>
    <row r="34" spans="1:76" ht="37.5" customHeight="1">
      <c r="A34" s="91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3"/>
      <c r="N34" s="16"/>
      <c r="O34" s="243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165" t="s">
        <v>31</v>
      </c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6" t="s">
        <v>34</v>
      </c>
      <c r="AW34" s="166"/>
      <c r="AX34" s="166"/>
      <c r="AY34" s="166"/>
      <c r="AZ34" s="166"/>
      <c r="BA34" s="166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  <c r="BM34" s="166"/>
      <c r="BN34" s="166"/>
      <c r="BO34" s="166"/>
      <c r="BP34" s="166"/>
      <c r="BQ34" s="167"/>
      <c r="BR34" s="17"/>
      <c r="BS34" s="1"/>
      <c r="BT34" s="1"/>
      <c r="BU34" s="1"/>
      <c r="BV34" s="1"/>
      <c r="BW34" s="1"/>
      <c r="BX34" s="1"/>
    </row>
    <row r="35" spans="1:76" ht="18.75" customHeight="1">
      <c r="A35" s="91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3"/>
      <c r="N35" s="16"/>
      <c r="O35" s="243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165" t="s">
        <v>32</v>
      </c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6" t="s">
        <v>35</v>
      </c>
      <c r="AW35" s="166"/>
      <c r="AX35" s="166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6"/>
      <c r="BQ35" s="167"/>
      <c r="BR35" s="17"/>
      <c r="BS35" s="1"/>
      <c r="BT35" s="1"/>
      <c r="BU35" s="1"/>
      <c r="BV35" s="1"/>
      <c r="BW35" s="1"/>
      <c r="BX35" s="1"/>
    </row>
    <row r="36" spans="1:76" ht="18.75" customHeight="1">
      <c r="A36" s="91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3"/>
      <c r="N36" s="16"/>
      <c r="O36" s="196" t="s">
        <v>173</v>
      </c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65" t="s">
        <v>36</v>
      </c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245" t="s">
        <v>50</v>
      </c>
      <c r="AW36" s="245"/>
      <c r="AX36" s="245"/>
      <c r="AY36" s="245"/>
      <c r="AZ36" s="245"/>
      <c r="BA36" s="245"/>
      <c r="BB36" s="245"/>
      <c r="BC36" s="245"/>
      <c r="BD36" s="245"/>
      <c r="BE36" s="245"/>
      <c r="BF36" s="245"/>
      <c r="BG36" s="245"/>
      <c r="BH36" s="245"/>
      <c r="BI36" s="245"/>
      <c r="BJ36" s="245"/>
      <c r="BK36" s="245"/>
      <c r="BL36" s="245"/>
      <c r="BM36" s="245"/>
      <c r="BN36" s="245"/>
      <c r="BO36" s="245"/>
      <c r="BP36" s="245"/>
      <c r="BQ36" s="246"/>
      <c r="BR36" s="17"/>
      <c r="BS36" s="1"/>
      <c r="BT36" s="1"/>
      <c r="BU36" s="1"/>
      <c r="BV36" s="1"/>
      <c r="BW36" s="1"/>
      <c r="BX36" s="1"/>
    </row>
    <row r="37" spans="1:76" ht="37.5" customHeight="1">
      <c r="A37" s="91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3"/>
      <c r="N37" s="16"/>
      <c r="O37" s="196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65" t="s">
        <v>37</v>
      </c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6" t="s">
        <v>38</v>
      </c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6"/>
      <c r="BQ37" s="167"/>
      <c r="BR37" s="17"/>
      <c r="BS37" s="1"/>
      <c r="BT37" s="1"/>
      <c r="BU37" s="1"/>
      <c r="BV37" s="1"/>
      <c r="BW37" s="1"/>
      <c r="BX37" s="1"/>
    </row>
    <row r="38" spans="1:76" ht="37.5" customHeight="1">
      <c r="A38" s="91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3"/>
      <c r="N38" s="16"/>
      <c r="O38" s="196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65" t="s">
        <v>39</v>
      </c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6" t="s">
        <v>40</v>
      </c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6"/>
      <c r="BQ38" s="167"/>
      <c r="BR38" s="17"/>
      <c r="BS38" s="1"/>
      <c r="BT38" s="1"/>
      <c r="BU38" s="1"/>
      <c r="BV38" s="1"/>
      <c r="BW38" s="1"/>
      <c r="BX38" s="1"/>
    </row>
    <row r="39" spans="1:76" ht="18.75" customHeight="1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3"/>
      <c r="N39" s="16"/>
      <c r="O39" s="196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65" t="s">
        <v>41</v>
      </c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6" t="s">
        <v>42</v>
      </c>
      <c r="AW39" s="166"/>
      <c r="AX39" s="166"/>
      <c r="AY39" s="166"/>
      <c r="AZ39" s="166"/>
      <c r="BA39" s="166"/>
      <c r="BB39" s="166"/>
      <c r="BC39" s="166"/>
      <c r="BD39" s="166"/>
      <c r="BE39" s="166"/>
      <c r="BF39" s="166"/>
      <c r="BG39" s="166"/>
      <c r="BH39" s="166"/>
      <c r="BI39" s="166"/>
      <c r="BJ39" s="166"/>
      <c r="BK39" s="166"/>
      <c r="BL39" s="166"/>
      <c r="BM39" s="166"/>
      <c r="BN39" s="166"/>
      <c r="BO39" s="166"/>
      <c r="BP39" s="166"/>
      <c r="BQ39" s="167"/>
      <c r="BR39" s="17"/>
      <c r="BS39" s="1"/>
      <c r="BT39" s="1"/>
      <c r="BU39" s="1"/>
      <c r="BV39" s="1"/>
      <c r="BW39" s="1"/>
      <c r="BX39" s="1"/>
    </row>
    <row r="40" spans="1:76" ht="18.75" customHeight="1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3"/>
      <c r="N40" s="16"/>
      <c r="O40" s="172" t="s">
        <v>119</v>
      </c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6" t="s">
        <v>43</v>
      </c>
      <c r="AW40" s="166"/>
      <c r="AX40" s="166"/>
      <c r="AY40" s="166"/>
      <c r="AZ40" s="166"/>
      <c r="BA40" s="166"/>
      <c r="BB40" s="166"/>
      <c r="BC40" s="166"/>
      <c r="BD40" s="166"/>
      <c r="BE40" s="166"/>
      <c r="BF40" s="166"/>
      <c r="BG40" s="166"/>
      <c r="BH40" s="166"/>
      <c r="BI40" s="166"/>
      <c r="BJ40" s="166"/>
      <c r="BK40" s="166"/>
      <c r="BL40" s="166"/>
      <c r="BM40" s="166"/>
      <c r="BN40" s="166"/>
      <c r="BO40" s="166"/>
      <c r="BP40" s="166"/>
      <c r="BQ40" s="167"/>
      <c r="BR40" s="17"/>
      <c r="BS40" s="1"/>
      <c r="BT40" s="1"/>
      <c r="BU40" s="1"/>
      <c r="BV40" s="1"/>
      <c r="BW40" s="1"/>
      <c r="BX40" s="1"/>
    </row>
    <row r="41" spans="1:76" ht="19.5" customHeight="1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3"/>
      <c r="N41" s="16"/>
      <c r="O41" s="172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6"/>
      <c r="AW41" s="166"/>
      <c r="AX41" s="166"/>
      <c r="AY41" s="166"/>
      <c r="AZ41" s="166"/>
      <c r="BA41" s="166"/>
      <c r="BB41" s="166"/>
      <c r="BC41" s="166"/>
      <c r="BD41" s="166"/>
      <c r="BE41" s="166"/>
      <c r="BF41" s="166"/>
      <c r="BG41" s="166"/>
      <c r="BH41" s="166"/>
      <c r="BI41" s="166"/>
      <c r="BJ41" s="166"/>
      <c r="BK41" s="166"/>
      <c r="BL41" s="166"/>
      <c r="BM41" s="166"/>
      <c r="BN41" s="166"/>
      <c r="BO41" s="166"/>
      <c r="BP41" s="166"/>
      <c r="BQ41" s="167"/>
      <c r="BR41" s="17"/>
      <c r="BS41" s="1"/>
      <c r="BT41" s="1"/>
      <c r="BU41" s="1"/>
      <c r="BV41" s="1"/>
      <c r="BW41" s="1"/>
      <c r="BX41" s="1"/>
    </row>
    <row r="42" spans="1:76" ht="18.75" customHeight="1" thickBot="1">
      <c r="A42" s="91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3"/>
      <c r="N42" s="16"/>
      <c r="O42" s="174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8"/>
      <c r="AT42" s="178"/>
      <c r="AU42" s="178"/>
      <c r="AV42" s="176"/>
      <c r="AW42" s="176"/>
      <c r="AX42" s="176"/>
      <c r="AY42" s="176"/>
      <c r="AZ42" s="176"/>
      <c r="BA42" s="176"/>
      <c r="BB42" s="176"/>
      <c r="BC42" s="176"/>
      <c r="BD42" s="176"/>
      <c r="BE42" s="176"/>
      <c r="BF42" s="176"/>
      <c r="BG42" s="176"/>
      <c r="BH42" s="176"/>
      <c r="BI42" s="176"/>
      <c r="BJ42" s="176"/>
      <c r="BK42" s="176"/>
      <c r="BL42" s="176"/>
      <c r="BM42" s="176"/>
      <c r="BN42" s="176"/>
      <c r="BO42" s="176"/>
      <c r="BP42" s="176"/>
      <c r="BQ42" s="177"/>
      <c r="BR42" s="17"/>
      <c r="BS42" s="1"/>
      <c r="BT42" s="1"/>
      <c r="BU42" s="1"/>
      <c r="BV42" s="1"/>
      <c r="BW42" s="1"/>
      <c r="BX42" s="1"/>
    </row>
    <row r="43" spans="1:76" ht="18.75" customHeight="1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  <c r="N43" s="16" t="s">
        <v>120</v>
      </c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17"/>
      <c r="BS43" s="1"/>
      <c r="BT43" s="1"/>
      <c r="BU43" s="1"/>
      <c r="BV43" s="1"/>
      <c r="BW43" s="1"/>
      <c r="BX43" s="1"/>
    </row>
    <row r="44" spans="1:76" ht="18.75" customHeight="1">
      <c r="A44" s="91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3"/>
      <c r="N44" s="16"/>
      <c r="O44" s="16" t="s">
        <v>44</v>
      </c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7"/>
      <c r="BS44" s="1"/>
      <c r="BT44" s="1"/>
      <c r="BU44" s="1"/>
      <c r="BV44" s="1"/>
      <c r="BW44" s="1"/>
      <c r="BX44" s="1"/>
    </row>
    <row r="45" spans="1:76" ht="18.75" customHeight="1" thickBot="1">
      <c r="A45" s="94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6"/>
      <c r="N45" s="20"/>
      <c r="O45" s="21" t="s">
        <v>45</v>
      </c>
      <c r="P45" s="20"/>
      <c r="Q45" s="20"/>
      <c r="R45" s="20"/>
      <c r="S45" s="20"/>
      <c r="T45" s="14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2"/>
      <c r="BS45" s="1"/>
      <c r="BT45" s="1"/>
      <c r="BU45" s="1"/>
      <c r="BV45" s="1"/>
      <c r="BW45" s="1"/>
      <c r="BX45" s="1"/>
    </row>
    <row r="46" spans="1:76" ht="5.25" customHeight="1" thickBot="1">
      <c r="A46" s="91" t="s">
        <v>148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3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7"/>
      <c r="BS46" s="1"/>
      <c r="BT46" s="1"/>
      <c r="BU46" s="1"/>
      <c r="BV46" s="1"/>
      <c r="BW46" s="1"/>
      <c r="BX46" s="1"/>
    </row>
    <row r="47" spans="1:76" ht="15.75" customHeight="1">
      <c r="A47" s="91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3"/>
      <c r="N47" s="16"/>
      <c r="O47" s="170" t="s">
        <v>24</v>
      </c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 t="s">
        <v>46</v>
      </c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1"/>
      <c r="AP47" s="171"/>
      <c r="AQ47" s="171"/>
      <c r="AR47" s="171"/>
      <c r="AS47" s="171"/>
      <c r="AT47" s="171"/>
      <c r="AU47" s="171" t="s">
        <v>47</v>
      </c>
      <c r="AV47" s="171"/>
      <c r="AW47" s="171"/>
      <c r="AX47" s="171"/>
      <c r="AY47" s="171"/>
      <c r="AZ47" s="171"/>
      <c r="BA47" s="171"/>
      <c r="BB47" s="171"/>
      <c r="BC47" s="171"/>
      <c r="BD47" s="171"/>
      <c r="BE47" s="171"/>
      <c r="BF47" s="171"/>
      <c r="BG47" s="171"/>
      <c r="BH47" s="171"/>
      <c r="BI47" s="171"/>
      <c r="BJ47" s="171"/>
      <c r="BK47" s="171"/>
      <c r="BL47" s="171"/>
      <c r="BM47" s="171"/>
      <c r="BN47" s="171"/>
      <c r="BO47" s="171"/>
      <c r="BP47" s="171"/>
      <c r="BQ47" s="265"/>
      <c r="BR47" s="17"/>
      <c r="BS47" s="1"/>
      <c r="BT47" s="1"/>
      <c r="BU47" s="1"/>
      <c r="BV47" s="1"/>
      <c r="BW47" s="1"/>
      <c r="BX47" s="1"/>
    </row>
    <row r="48" spans="1:76" ht="15.75" customHeight="1">
      <c r="A48" s="91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3"/>
      <c r="N48" s="16"/>
      <c r="O48" s="168" t="s">
        <v>48</v>
      </c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10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251" t="s">
        <v>122</v>
      </c>
      <c r="AV48" s="251"/>
      <c r="AW48" s="251"/>
      <c r="AX48" s="251"/>
      <c r="AY48" s="251"/>
      <c r="AZ48" s="251"/>
      <c r="BA48" s="251"/>
      <c r="BB48" s="251"/>
      <c r="BC48" s="251"/>
      <c r="BD48" s="251"/>
      <c r="BE48" s="251"/>
      <c r="BF48" s="251"/>
      <c r="BG48" s="251"/>
      <c r="BH48" s="251"/>
      <c r="BI48" s="251"/>
      <c r="BJ48" s="251"/>
      <c r="BK48" s="251"/>
      <c r="BL48" s="251"/>
      <c r="BM48" s="251"/>
      <c r="BN48" s="251"/>
      <c r="BO48" s="251"/>
      <c r="BP48" s="251"/>
      <c r="BQ48" s="252"/>
      <c r="BR48" s="17"/>
      <c r="BS48" s="1"/>
      <c r="BT48" s="1"/>
      <c r="BU48" s="1"/>
      <c r="BV48" s="1"/>
      <c r="BW48" s="1"/>
      <c r="BX48" s="1"/>
    </row>
    <row r="49" spans="1:76" ht="15.75" customHeight="1">
      <c r="A49" s="91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3"/>
      <c r="N49" s="16"/>
      <c r="O49" s="168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251"/>
      <c r="AV49" s="251"/>
      <c r="AW49" s="251"/>
      <c r="AX49" s="251"/>
      <c r="AY49" s="251"/>
      <c r="AZ49" s="251"/>
      <c r="BA49" s="251"/>
      <c r="BB49" s="251"/>
      <c r="BC49" s="251"/>
      <c r="BD49" s="251"/>
      <c r="BE49" s="251"/>
      <c r="BF49" s="251"/>
      <c r="BG49" s="251"/>
      <c r="BH49" s="251"/>
      <c r="BI49" s="251"/>
      <c r="BJ49" s="251"/>
      <c r="BK49" s="251"/>
      <c r="BL49" s="251"/>
      <c r="BM49" s="251"/>
      <c r="BN49" s="251"/>
      <c r="BO49" s="251"/>
      <c r="BP49" s="251"/>
      <c r="BQ49" s="252"/>
      <c r="BR49" s="17"/>
      <c r="BS49" s="1"/>
      <c r="BT49" s="1"/>
      <c r="BU49" s="1"/>
      <c r="BV49" s="1"/>
      <c r="BW49" s="1"/>
      <c r="BX49" s="1"/>
    </row>
    <row r="50" spans="1:76" ht="15.75" customHeight="1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3"/>
      <c r="N50" s="16"/>
      <c r="O50" s="109" t="s">
        <v>134</v>
      </c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79" t="s">
        <v>49</v>
      </c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32" t="s">
        <v>123</v>
      </c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253"/>
      <c r="BR50" s="17"/>
      <c r="BS50" s="1"/>
      <c r="BT50" s="1"/>
      <c r="BU50" s="1"/>
      <c r="BV50" s="1"/>
      <c r="BW50" s="1"/>
      <c r="BX50" s="1"/>
    </row>
    <row r="51" spans="1:76" ht="47.5" customHeight="1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3"/>
      <c r="N51" s="16"/>
      <c r="O51" s="109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79" t="s">
        <v>51</v>
      </c>
      <c r="AE51" s="179"/>
      <c r="AF51" s="179"/>
      <c r="AG51" s="179"/>
      <c r="AH51" s="179"/>
      <c r="AI51" s="179"/>
      <c r="AJ51" s="179"/>
      <c r="AK51" s="179"/>
      <c r="AL51" s="179"/>
      <c r="AM51" s="179"/>
      <c r="AN51" s="179"/>
      <c r="AO51" s="179"/>
      <c r="AP51" s="179"/>
      <c r="AQ51" s="179"/>
      <c r="AR51" s="179"/>
      <c r="AS51" s="179"/>
      <c r="AT51" s="179"/>
      <c r="AU51" s="251" t="s">
        <v>52</v>
      </c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253"/>
      <c r="BR51" s="17"/>
      <c r="BS51" s="1"/>
      <c r="BT51" s="1"/>
      <c r="BU51" s="1"/>
      <c r="BV51" s="1"/>
      <c r="BW51" s="1"/>
      <c r="BX51" s="1"/>
    </row>
    <row r="52" spans="1:76" ht="47.5" customHeight="1" thickBot="1">
      <c r="A52" s="91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3"/>
      <c r="N52" s="16"/>
      <c r="O52" s="111" t="s">
        <v>124</v>
      </c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249" t="s">
        <v>141</v>
      </c>
      <c r="AV52" s="249"/>
      <c r="AW52" s="249"/>
      <c r="AX52" s="249"/>
      <c r="AY52" s="249"/>
      <c r="AZ52" s="249"/>
      <c r="BA52" s="249"/>
      <c r="BB52" s="249"/>
      <c r="BC52" s="249"/>
      <c r="BD52" s="249"/>
      <c r="BE52" s="249"/>
      <c r="BF52" s="249"/>
      <c r="BG52" s="249"/>
      <c r="BH52" s="249"/>
      <c r="BI52" s="249"/>
      <c r="BJ52" s="249"/>
      <c r="BK52" s="249"/>
      <c r="BL52" s="249"/>
      <c r="BM52" s="249"/>
      <c r="BN52" s="249"/>
      <c r="BO52" s="249"/>
      <c r="BP52" s="249"/>
      <c r="BQ52" s="250"/>
      <c r="BR52" s="17"/>
      <c r="BS52" s="1"/>
      <c r="BT52" s="1"/>
      <c r="BU52" s="1"/>
      <c r="BV52" s="1"/>
      <c r="BW52" s="1"/>
      <c r="BX52" s="1"/>
    </row>
    <row r="53" spans="1:76" ht="18.75" customHeight="1" thickBot="1">
      <c r="A53" s="94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6"/>
      <c r="N53" s="20"/>
      <c r="O53" s="83" t="s">
        <v>53</v>
      </c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2"/>
      <c r="BS53" s="1"/>
      <c r="BT53" s="1"/>
      <c r="BU53" s="1"/>
      <c r="BV53" s="1"/>
      <c r="BW53" s="1"/>
      <c r="BX53" s="1"/>
    </row>
    <row r="54" spans="1:76" ht="18.75" customHeight="1" thickBot="1">
      <c r="A54" s="88" t="s">
        <v>149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90"/>
      <c r="N54" s="3"/>
      <c r="O54" s="43" t="s">
        <v>125</v>
      </c>
      <c r="P54" s="16"/>
      <c r="Q54" s="11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4"/>
      <c r="BS54" s="23"/>
      <c r="BT54" s="3"/>
      <c r="BU54" s="1"/>
      <c r="BV54" s="1"/>
      <c r="BW54" s="1"/>
      <c r="BX54" s="1"/>
    </row>
    <row r="55" spans="1:76" ht="15.75" customHeight="1">
      <c r="A55" s="91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3"/>
      <c r="N55" s="10"/>
      <c r="O55" s="10"/>
      <c r="P55" s="10"/>
      <c r="Q55" s="180" t="s">
        <v>24</v>
      </c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181"/>
      <c r="AM55" s="114" t="s">
        <v>54</v>
      </c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  <c r="BM55" s="114"/>
      <c r="BN55" s="140"/>
      <c r="BO55" s="3"/>
      <c r="BP55" s="3"/>
      <c r="BQ55" s="3"/>
      <c r="BR55" s="4"/>
      <c r="BS55" s="23"/>
      <c r="BT55" s="3"/>
      <c r="BU55" s="1"/>
      <c r="BV55" s="1"/>
      <c r="BW55" s="1"/>
      <c r="BX55" s="1"/>
    </row>
    <row r="56" spans="1:76" ht="15.75" customHeight="1">
      <c r="A56" s="91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3"/>
      <c r="N56" s="10"/>
      <c r="O56" s="10"/>
      <c r="P56" s="10"/>
      <c r="Q56" s="248" t="s">
        <v>126</v>
      </c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4"/>
      <c r="AM56" s="141" t="s">
        <v>154</v>
      </c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  <c r="BI56" s="141"/>
      <c r="BJ56" s="141"/>
      <c r="BK56" s="141"/>
      <c r="BL56" s="141"/>
      <c r="BM56" s="141"/>
      <c r="BN56" s="142"/>
      <c r="BO56" s="3"/>
      <c r="BP56" s="3"/>
      <c r="BQ56" s="3"/>
      <c r="BR56" s="4"/>
      <c r="BS56" s="23"/>
      <c r="BT56" s="3"/>
      <c r="BU56" s="1"/>
      <c r="BV56" s="1"/>
      <c r="BW56" s="1"/>
      <c r="BX56" s="1"/>
    </row>
    <row r="57" spans="1:76" ht="15.75" customHeight="1">
      <c r="A57" s="91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3"/>
      <c r="N57" s="10"/>
      <c r="O57" s="10"/>
      <c r="P57" s="10"/>
      <c r="Q57" s="115" t="s">
        <v>127</v>
      </c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41" t="s">
        <v>155</v>
      </c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  <c r="BI57" s="141"/>
      <c r="BJ57" s="141"/>
      <c r="BK57" s="141"/>
      <c r="BL57" s="141"/>
      <c r="BM57" s="141"/>
      <c r="BN57" s="142"/>
      <c r="BO57" s="3"/>
      <c r="BP57" s="3"/>
      <c r="BQ57" s="3"/>
      <c r="BR57" s="4"/>
      <c r="BS57" s="23"/>
      <c r="BT57" s="3"/>
      <c r="BU57" s="1"/>
      <c r="BV57" s="1"/>
      <c r="BW57" s="1"/>
      <c r="BX57" s="1"/>
    </row>
    <row r="58" spans="1:76" ht="15.75" customHeight="1" thickBot="1">
      <c r="A58" s="91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3"/>
      <c r="N58" s="3"/>
      <c r="O58" s="3"/>
      <c r="P58" s="24"/>
      <c r="Q58" s="150" t="s">
        <v>128</v>
      </c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2"/>
      <c r="AM58" s="143" t="s">
        <v>156</v>
      </c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  <c r="BH58" s="143"/>
      <c r="BI58" s="143"/>
      <c r="BJ58" s="143"/>
      <c r="BK58" s="143"/>
      <c r="BL58" s="143"/>
      <c r="BM58" s="143"/>
      <c r="BN58" s="144"/>
      <c r="BO58" s="3"/>
      <c r="BP58" s="3"/>
      <c r="BQ58" s="3"/>
      <c r="BR58" s="4"/>
      <c r="BS58" s="23"/>
      <c r="BT58" s="3"/>
      <c r="BU58" s="1"/>
      <c r="BV58" s="1"/>
      <c r="BW58" s="1"/>
      <c r="BX58" s="1"/>
    </row>
    <row r="59" spans="1:76" ht="15.75" customHeight="1">
      <c r="A59" s="91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3"/>
      <c r="N59" s="3"/>
      <c r="O59" s="5" t="s">
        <v>129</v>
      </c>
      <c r="P59" s="78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3"/>
      <c r="BP59" s="3"/>
      <c r="BQ59" s="3"/>
      <c r="BR59" s="4"/>
      <c r="BS59" s="3"/>
      <c r="BT59" s="3"/>
      <c r="BU59" s="1"/>
      <c r="BV59" s="1"/>
      <c r="BW59" s="1"/>
      <c r="BX59" s="1"/>
    </row>
    <row r="60" spans="1:76" ht="37.5" customHeight="1">
      <c r="A60" s="91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3"/>
      <c r="N60" s="3"/>
      <c r="P60" s="118" t="s">
        <v>142</v>
      </c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  <c r="BI60" s="118"/>
      <c r="BJ60" s="118"/>
      <c r="BK60" s="118"/>
      <c r="BL60" s="118"/>
      <c r="BM60" s="118"/>
      <c r="BN60" s="118"/>
      <c r="BO60" s="118"/>
      <c r="BP60" s="118"/>
      <c r="BQ60" s="3"/>
      <c r="BR60" s="4"/>
      <c r="BS60" s="3"/>
      <c r="BT60" s="3"/>
      <c r="BU60" s="1"/>
      <c r="BV60" s="1"/>
      <c r="BW60" s="1"/>
      <c r="BX60" s="1"/>
    </row>
    <row r="61" spans="1:76" ht="3.75" customHeight="1" thickBot="1">
      <c r="A61" s="94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6"/>
      <c r="N61" s="3"/>
      <c r="O61" s="3"/>
      <c r="P61" s="24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4"/>
      <c r="BS61" s="3"/>
      <c r="BT61" s="3"/>
      <c r="BU61" s="1"/>
      <c r="BV61" s="1"/>
      <c r="BW61" s="1"/>
      <c r="BX61" s="1"/>
    </row>
    <row r="62" spans="1:76" ht="15.75" customHeight="1">
      <c r="A62" s="88" t="s">
        <v>150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90"/>
      <c r="N62" s="157" t="s">
        <v>56</v>
      </c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6"/>
      <c r="BS62" s="3"/>
      <c r="BT62" s="3"/>
      <c r="BU62" s="1"/>
      <c r="BV62" s="1"/>
      <c r="BW62" s="1"/>
      <c r="BX62" s="1"/>
    </row>
    <row r="63" spans="1:76" ht="15.75" customHeight="1">
      <c r="A63" s="91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3"/>
      <c r="O63" s="13" t="s">
        <v>11</v>
      </c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36"/>
      <c r="BS63" s="1"/>
      <c r="BT63" s="1"/>
      <c r="BU63" s="1"/>
      <c r="BV63" s="1"/>
      <c r="BW63" s="1"/>
      <c r="BX63" s="1"/>
    </row>
    <row r="64" spans="1:76" ht="15.75" customHeight="1">
      <c r="A64" s="91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3"/>
      <c r="O64" s="27"/>
      <c r="P64" s="118" t="s">
        <v>162</v>
      </c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118"/>
      <c r="BI64" s="118"/>
      <c r="BJ64" s="118"/>
      <c r="BK64" s="118"/>
      <c r="BL64" s="118"/>
      <c r="BM64" s="118"/>
      <c r="BN64" s="118"/>
      <c r="BO64" s="118"/>
      <c r="BP64" s="118"/>
      <c r="BQ64" s="118"/>
      <c r="BR64" s="28"/>
      <c r="BS64" s="1"/>
      <c r="BT64" s="1"/>
      <c r="BU64" s="1"/>
      <c r="BV64" s="1"/>
      <c r="BW64" s="1"/>
      <c r="BX64" s="1"/>
    </row>
    <row r="65" spans="1:76" ht="15.75" customHeight="1">
      <c r="A65" s="91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3"/>
      <c r="N65" s="27"/>
      <c r="O65" s="27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  <c r="BD65" s="118"/>
      <c r="BE65" s="118"/>
      <c r="BF65" s="118"/>
      <c r="BG65" s="118"/>
      <c r="BH65" s="118"/>
      <c r="BI65" s="118"/>
      <c r="BJ65" s="118"/>
      <c r="BK65" s="118"/>
      <c r="BL65" s="118"/>
      <c r="BM65" s="118"/>
      <c r="BN65" s="118"/>
      <c r="BO65" s="118"/>
      <c r="BP65" s="118"/>
      <c r="BQ65" s="118"/>
      <c r="BR65" s="28"/>
      <c r="BS65" s="1"/>
      <c r="BT65" s="1"/>
      <c r="BU65" s="1"/>
      <c r="BV65" s="1"/>
      <c r="BW65" s="1"/>
      <c r="BX65" s="1"/>
    </row>
    <row r="66" spans="1:76" ht="15.75" customHeight="1" thickBot="1">
      <c r="A66" s="91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3"/>
      <c r="N66" s="27"/>
      <c r="O66" s="27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  <c r="BI66" s="118"/>
      <c r="BJ66" s="118"/>
      <c r="BK66" s="118"/>
      <c r="BL66" s="118"/>
      <c r="BM66" s="118"/>
      <c r="BN66" s="118"/>
      <c r="BO66" s="118"/>
      <c r="BP66" s="118"/>
      <c r="BQ66" s="118"/>
      <c r="BR66" s="28"/>
      <c r="BS66" s="1"/>
      <c r="BT66" s="1"/>
      <c r="BU66" s="1"/>
      <c r="BV66" s="1"/>
      <c r="BW66" s="1"/>
      <c r="BX66" s="1"/>
    </row>
    <row r="67" spans="1:76" ht="18.75" customHeight="1">
      <c r="A67" s="88" t="s">
        <v>151</v>
      </c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90"/>
      <c r="N67" s="25"/>
      <c r="O67" s="147" t="s">
        <v>61</v>
      </c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6"/>
      <c r="BR67" s="26"/>
      <c r="BS67" s="1"/>
      <c r="BT67" s="1"/>
      <c r="BU67" s="1"/>
      <c r="BV67" s="1"/>
      <c r="BW67" s="1"/>
      <c r="BX67" s="1"/>
    </row>
    <row r="68" spans="1:76" ht="56.25" customHeight="1" thickBot="1">
      <c r="A68" s="91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3"/>
      <c r="N68" s="27"/>
      <c r="O68" s="125" t="s">
        <v>131</v>
      </c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  <c r="AJ68" s="125"/>
      <c r="AK68" s="125"/>
      <c r="AL68" s="125"/>
      <c r="AM68" s="125"/>
      <c r="AN68" s="125"/>
      <c r="AO68" s="125"/>
      <c r="AP68" s="125"/>
      <c r="AQ68" s="125"/>
      <c r="AR68" s="125"/>
      <c r="AS68" s="125"/>
      <c r="AT68" s="125"/>
      <c r="AU68" s="125"/>
      <c r="AV68" s="125"/>
      <c r="AW68" s="125"/>
      <c r="AX68" s="125"/>
      <c r="AY68" s="125"/>
      <c r="AZ68" s="125"/>
      <c r="BA68" s="125"/>
      <c r="BB68" s="125"/>
      <c r="BC68" s="125"/>
      <c r="BD68" s="125"/>
      <c r="BE68" s="125"/>
      <c r="BF68" s="125"/>
      <c r="BG68" s="125"/>
      <c r="BH68" s="125"/>
      <c r="BI68" s="125"/>
      <c r="BJ68" s="125"/>
      <c r="BK68" s="125"/>
      <c r="BL68" s="125"/>
      <c r="BM68" s="125"/>
      <c r="BN68" s="125"/>
      <c r="BO68" s="125"/>
      <c r="BP68" s="125"/>
      <c r="BQ68" s="126"/>
      <c r="BR68" s="28"/>
      <c r="BS68" s="1"/>
      <c r="BT68" s="1"/>
      <c r="BU68" s="1"/>
      <c r="BV68" s="1"/>
      <c r="BW68" s="1"/>
      <c r="BX68" s="1"/>
    </row>
    <row r="69" spans="1:76" ht="18.75" customHeight="1">
      <c r="A69" s="91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3"/>
      <c r="N69" s="27"/>
      <c r="O69" s="11"/>
      <c r="P69" s="113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00" t="s">
        <v>58</v>
      </c>
      <c r="AQ69" s="101"/>
      <c r="AR69" s="101"/>
      <c r="AS69" s="101"/>
      <c r="AT69" s="101"/>
      <c r="AU69" s="101"/>
      <c r="AV69" s="101"/>
      <c r="AW69" s="101"/>
      <c r="AX69" s="102"/>
      <c r="AY69" s="100" t="s">
        <v>59</v>
      </c>
      <c r="AZ69" s="101"/>
      <c r="BA69" s="101"/>
      <c r="BB69" s="101"/>
      <c r="BC69" s="101"/>
      <c r="BD69" s="101"/>
      <c r="BE69" s="101"/>
      <c r="BF69" s="101"/>
      <c r="BG69" s="102"/>
      <c r="BH69" s="100" t="s">
        <v>60</v>
      </c>
      <c r="BI69" s="101"/>
      <c r="BJ69" s="101"/>
      <c r="BK69" s="101"/>
      <c r="BL69" s="101"/>
      <c r="BM69" s="101"/>
      <c r="BN69" s="101"/>
      <c r="BO69" s="101"/>
      <c r="BP69" s="127"/>
      <c r="BQ69" s="28"/>
      <c r="BR69" s="28"/>
      <c r="BS69" s="1"/>
      <c r="BT69" s="1"/>
      <c r="BU69" s="1"/>
      <c r="BV69" s="1"/>
      <c r="BW69" s="1"/>
      <c r="BX69" s="1"/>
    </row>
    <row r="70" spans="1:76" ht="31.75" customHeight="1">
      <c r="A70" s="91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3"/>
      <c r="N70" s="27"/>
      <c r="O70" s="11"/>
      <c r="P70" s="109" t="s">
        <v>171</v>
      </c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03" t="s">
        <v>55</v>
      </c>
      <c r="AQ70" s="104"/>
      <c r="AR70" s="104"/>
      <c r="AS70" s="104"/>
      <c r="AT70" s="104"/>
      <c r="AU70" s="104"/>
      <c r="AV70" s="104"/>
      <c r="AW70" s="104"/>
      <c r="AX70" s="105"/>
      <c r="AY70" s="103" t="s">
        <v>55</v>
      </c>
      <c r="AZ70" s="104"/>
      <c r="BA70" s="104"/>
      <c r="BB70" s="104"/>
      <c r="BC70" s="104"/>
      <c r="BD70" s="104"/>
      <c r="BE70" s="104"/>
      <c r="BF70" s="104"/>
      <c r="BG70" s="105"/>
      <c r="BH70" s="128" t="s">
        <v>130</v>
      </c>
      <c r="BI70" s="129"/>
      <c r="BJ70" s="129"/>
      <c r="BK70" s="129"/>
      <c r="BL70" s="129"/>
      <c r="BM70" s="129"/>
      <c r="BN70" s="129"/>
      <c r="BO70" s="129"/>
      <c r="BP70" s="130"/>
      <c r="BQ70" s="28"/>
      <c r="BR70" s="28"/>
      <c r="BS70" s="1"/>
      <c r="BT70" s="1"/>
      <c r="BU70" s="1"/>
      <c r="BV70" s="1"/>
      <c r="BW70" s="1"/>
      <c r="BX70" s="1"/>
    </row>
    <row r="71" spans="1:76" ht="19.5" customHeight="1" thickBot="1">
      <c r="A71" s="91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3"/>
      <c r="N71" s="27"/>
      <c r="O71" s="11"/>
      <c r="P71" s="111" t="s">
        <v>57</v>
      </c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06" t="s">
        <v>55</v>
      </c>
      <c r="AQ71" s="107"/>
      <c r="AR71" s="107"/>
      <c r="AS71" s="107"/>
      <c r="AT71" s="107"/>
      <c r="AU71" s="107"/>
      <c r="AV71" s="107"/>
      <c r="AW71" s="107"/>
      <c r="AX71" s="108"/>
      <c r="AY71" s="182" t="s">
        <v>135</v>
      </c>
      <c r="AZ71" s="183"/>
      <c r="BA71" s="183"/>
      <c r="BB71" s="183"/>
      <c r="BC71" s="183"/>
      <c r="BD71" s="183"/>
      <c r="BE71" s="183"/>
      <c r="BF71" s="183"/>
      <c r="BG71" s="185"/>
      <c r="BH71" s="182" t="s">
        <v>130</v>
      </c>
      <c r="BI71" s="183"/>
      <c r="BJ71" s="183"/>
      <c r="BK71" s="183"/>
      <c r="BL71" s="183"/>
      <c r="BM71" s="183"/>
      <c r="BN71" s="183"/>
      <c r="BO71" s="183"/>
      <c r="BP71" s="184"/>
      <c r="BQ71" s="28"/>
      <c r="BR71" s="28"/>
      <c r="BS71" s="1"/>
      <c r="BT71" s="1"/>
      <c r="BU71" s="1"/>
      <c r="BV71" s="1"/>
      <c r="BW71" s="1"/>
      <c r="BX71" s="1"/>
    </row>
    <row r="72" spans="1:76" ht="18.75" customHeight="1">
      <c r="A72" s="91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3"/>
      <c r="N72" s="27"/>
      <c r="O72" s="11" t="s">
        <v>167</v>
      </c>
      <c r="P72" s="11"/>
      <c r="Q72" s="11"/>
      <c r="R72" s="11"/>
      <c r="S72" s="11"/>
      <c r="T72" s="11"/>
      <c r="U72" s="11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8"/>
      <c r="BR72" s="28"/>
      <c r="BS72" s="1"/>
      <c r="BT72" s="1"/>
      <c r="BU72" s="1"/>
      <c r="BV72" s="1"/>
      <c r="BW72" s="1"/>
      <c r="BX72" s="1"/>
    </row>
    <row r="73" spans="1:76" ht="37.5" customHeight="1" thickBot="1">
      <c r="A73" s="91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3"/>
      <c r="N73" s="27"/>
      <c r="O73" s="155" t="s">
        <v>118</v>
      </c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  <c r="BG73" s="155"/>
      <c r="BH73" s="155"/>
      <c r="BI73" s="155"/>
      <c r="BJ73" s="155"/>
      <c r="BK73" s="155"/>
      <c r="BL73" s="155"/>
      <c r="BM73" s="155"/>
      <c r="BN73" s="155"/>
      <c r="BO73" s="155"/>
      <c r="BP73" s="155"/>
      <c r="BQ73" s="156"/>
      <c r="BR73" s="28"/>
      <c r="BS73" s="1"/>
      <c r="BT73" s="1"/>
      <c r="BU73" s="1"/>
      <c r="BV73" s="1"/>
      <c r="BW73" s="1"/>
      <c r="BX73" s="1"/>
    </row>
    <row r="74" spans="1:76" ht="18.75" customHeight="1">
      <c r="A74" s="91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3"/>
      <c r="N74" s="27"/>
      <c r="O74" s="30"/>
      <c r="P74" s="113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87" t="s">
        <v>58</v>
      </c>
      <c r="AQ74" s="187"/>
      <c r="AR74" s="187"/>
      <c r="AS74" s="187"/>
      <c r="AT74" s="187"/>
      <c r="AU74" s="187"/>
      <c r="AV74" s="187"/>
      <c r="AW74" s="187"/>
      <c r="AX74" s="187"/>
      <c r="AY74" s="187" t="s">
        <v>59</v>
      </c>
      <c r="AZ74" s="187"/>
      <c r="BA74" s="187"/>
      <c r="BB74" s="187"/>
      <c r="BC74" s="187"/>
      <c r="BD74" s="187"/>
      <c r="BE74" s="187"/>
      <c r="BF74" s="187"/>
      <c r="BG74" s="187"/>
      <c r="BH74" s="187" t="s">
        <v>60</v>
      </c>
      <c r="BI74" s="187"/>
      <c r="BJ74" s="187"/>
      <c r="BK74" s="187"/>
      <c r="BL74" s="187"/>
      <c r="BM74" s="187"/>
      <c r="BN74" s="187"/>
      <c r="BO74" s="187"/>
      <c r="BP74" s="254"/>
      <c r="BQ74" s="28"/>
      <c r="BR74" s="28"/>
      <c r="BS74" s="1"/>
      <c r="BT74" s="1"/>
      <c r="BU74" s="1"/>
      <c r="BV74" s="1"/>
      <c r="BW74" s="1"/>
      <c r="BX74" s="1"/>
    </row>
    <row r="75" spans="1:76" ht="37.5" customHeight="1">
      <c r="A75" s="91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3"/>
      <c r="N75" s="27"/>
      <c r="O75" s="27"/>
      <c r="P75" s="109" t="s">
        <v>168</v>
      </c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255" t="s">
        <v>62</v>
      </c>
      <c r="AQ75" s="255"/>
      <c r="AR75" s="255"/>
      <c r="AS75" s="255"/>
      <c r="AT75" s="255"/>
      <c r="AU75" s="255"/>
      <c r="AV75" s="255"/>
      <c r="AW75" s="255"/>
      <c r="AX75" s="255"/>
      <c r="AY75" s="255" t="s">
        <v>62</v>
      </c>
      <c r="AZ75" s="255"/>
      <c r="BA75" s="255"/>
      <c r="BB75" s="255"/>
      <c r="BC75" s="255"/>
      <c r="BD75" s="255"/>
      <c r="BE75" s="255"/>
      <c r="BF75" s="255"/>
      <c r="BG75" s="255"/>
      <c r="BH75" s="255" t="s">
        <v>62</v>
      </c>
      <c r="BI75" s="255"/>
      <c r="BJ75" s="255"/>
      <c r="BK75" s="255"/>
      <c r="BL75" s="255"/>
      <c r="BM75" s="255"/>
      <c r="BN75" s="255"/>
      <c r="BO75" s="255"/>
      <c r="BP75" s="257"/>
      <c r="BQ75" s="28"/>
      <c r="BR75" s="28"/>
      <c r="BS75" s="1"/>
      <c r="BT75" s="1"/>
      <c r="BU75" s="1"/>
      <c r="BV75" s="1"/>
      <c r="BW75" s="1"/>
      <c r="BX75" s="1"/>
    </row>
    <row r="76" spans="1:76" ht="18.75" customHeight="1">
      <c r="A76" s="91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3"/>
      <c r="N76" s="27"/>
      <c r="O76" s="27"/>
      <c r="P76" s="109" t="s">
        <v>132</v>
      </c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 t="s">
        <v>130</v>
      </c>
      <c r="AQ76" s="110"/>
      <c r="AR76" s="110"/>
      <c r="AS76" s="110"/>
      <c r="AT76" s="110"/>
      <c r="AU76" s="110"/>
      <c r="AV76" s="110"/>
      <c r="AW76" s="110"/>
      <c r="AX76" s="110"/>
      <c r="AY76" s="110" t="s">
        <v>130</v>
      </c>
      <c r="AZ76" s="110"/>
      <c r="BA76" s="110"/>
      <c r="BB76" s="110"/>
      <c r="BC76" s="110"/>
      <c r="BD76" s="110"/>
      <c r="BE76" s="110"/>
      <c r="BF76" s="110"/>
      <c r="BG76" s="110"/>
      <c r="BH76" s="110" t="s">
        <v>130</v>
      </c>
      <c r="BI76" s="110"/>
      <c r="BJ76" s="110"/>
      <c r="BK76" s="110"/>
      <c r="BL76" s="110"/>
      <c r="BM76" s="110"/>
      <c r="BN76" s="110"/>
      <c r="BO76" s="110"/>
      <c r="BP76" s="256"/>
      <c r="BQ76" s="28"/>
      <c r="BR76" s="28"/>
      <c r="BS76" s="1"/>
      <c r="BT76" s="1"/>
      <c r="BU76" s="1"/>
      <c r="BV76" s="1"/>
      <c r="BW76" s="1"/>
      <c r="BX76" s="1"/>
    </row>
    <row r="77" spans="1:76" ht="18.75" customHeight="1" thickBot="1">
      <c r="A77" s="91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3"/>
      <c r="N77" s="27"/>
      <c r="O77" s="27"/>
      <c r="P77" s="111" t="s">
        <v>57</v>
      </c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 t="s">
        <v>130</v>
      </c>
      <c r="AQ77" s="112"/>
      <c r="AR77" s="112"/>
      <c r="AS77" s="112"/>
      <c r="AT77" s="112"/>
      <c r="AU77" s="112"/>
      <c r="AV77" s="112"/>
      <c r="AW77" s="112"/>
      <c r="AX77" s="112"/>
      <c r="AY77" s="112" t="s">
        <v>130</v>
      </c>
      <c r="AZ77" s="112"/>
      <c r="BA77" s="112"/>
      <c r="BB77" s="112"/>
      <c r="BC77" s="112"/>
      <c r="BD77" s="112"/>
      <c r="BE77" s="112"/>
      <c r="BF77" s="112"/>
      <c r="BG77" s="112"/>
      <c r="BH77" s="112" t="s">
        <v>130</v>
      </c>
      <c r="BI77" s="112"/>
      <c r="BJ77" s="112"/>
      <c r="BK77" s="112"/>
      <c r="BL77" s="112"/>
      <c r="BM77" s="112"/>
      <c r="BN77" s="112"/>
      <c r="BO77" s="112"/>
      <c r="BP77" s="186"/>
      <c r="BQ77" s="28"/>
      <c r="BR77" s="28"/>
      <c r="BS77" s="1"/>
      <c r="BT77" s="1"/>
      <c r="BU77" s="1"/>
      <c r="BV77" s="1"/>
      <c r="BW77" s="1"/>
      <c r="BX77" s="1"/>
    </row>
    <row r="78" spans="1:76" ht="37.5" customHeight="1" thickBot="1">
      <c r="A78" s="94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6"/>
      <c r="N78" s="145" t="s">
        <v>133</v>
      </c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139"/>
      <c r="BB78" s="139"/>
      <c r="BC78" s="139"/>
      <c r="BD78" s="139"/>
      <c r="BE78" s="139"/>
      <c r="BF78" s="139"/>
      <c r="BG78" s="139"/>
      <c r="BH78" s="139"/>
      <c r="BI78" s="139"/>
      <c r="BJ78" s="139"/>
      <c r="BK78" s="139"/>
      <c r="BL78" s="139"/>
      <c r="BM78" s="139"/>
      <c r="BN78" s="139"/>
      <c r="BO78" s="139"/>
      <c r="BP78" s="139"/>
      <c r="BQ78" s="146"/>
      <c r="BR78" s="28"/>
      <c r="BS78" s="1"/>
      <c r="BT78" s="1"/>
      <c r="BU78" s="1"/>
      <c r="BV78" s="1"/>
      <c r="BW78" s="1"/>
      <c r="BX78" s="1"/>
    </row>
    <row r="79" spans="1:76" ht="37.5" customHeight="1">
      <c r="A79" s="88" t="s">
        <v>152</v>
      </c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210" t="s">
        <v>12</v>
      </c>
      <c r="O79" s="211"/>
      <c r="P79" s="211"/>
      <c r="Q79" s="212"/>
      <c r="R79" s="147" t="s">
        <v>157</v>
      </c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  <c r="BI79" s="148"/>
      <c r="BJ79" s="148"/>
      <c r="BK79" s="148"/>
      <c r="BL79" s="148"/>
      <c r="BM79" s="148"/>
      <c r="BN79" s="148"/>
      <c r="BO79" s="148"/>
      <c r="BP79" s="148"/>
      <c r="BQ79" s="148"/>
      <c r="BR79" s="149"/>
      <c r="BS79" s="1"/>
      <c r="BT79" s="1"/>
      <c r="BU79" s="1"/>
      <c r="BV79" s="1"/>
      <c r="BW79" s="1"/>
      <c r="BX79" s="1"/>
    </row>
    <row r="80" spans="1:76" ht="17.25" customHeight="1">
      <c r="A80" s="91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213"/>
      <c r="O80" s="214"/>
      <c r="P80" s="214"/>
      <c r="Q80" s="215"/>
      <c r="R80" s="3"/>
      <c r="S80" s="159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1"/>
      <c r="AH80" s="247" t="s">
        <v>72</v>
      </c>
      <c r="AI80" s="247"/>
      <c r="AJ80" s="247"/>
      <c r="AK80" s="247"/>
      <c r="AL80" s="247"/>
      <c r="AM80" s="247"/>
      <c r="AN80" s="247"/>
      <c r="AO80" s="247"/>
      <c r="AP80" s="247"/>
      <c r="AQ80" s="247"/>
      <c r="AR80" s="247"/>
      <c r="AS80" s="247"/>
      <c r="AT80" s="247"/>
      <c r="AU80" s="247"/>
      <c r="AV80" s="247"/>
      <c r="AW80" s="247"/>
      <c r="AX80" s="247"/>
      <c r="AY80" s="247"/>
      <c r="AZ80" s="247"/>
      <c r="BA80" s="247"/>
      <c r="BB80" s="247"/>
      <c r="BC80" s="247"/>
      <c r="BD80" s="247"/>
      <c r="BE80" s="247"/>
      <c r="BF80" s="247"/>
      <c r="BG80" s="247"/>
      <c r="BH80" s="247"/>
      <c r="BI80" s="247"/>
      <c r="BJ80" s="247"/>
      <c r="BK80" s="247"/>
      <c r="BL80" s="247"/>
      <c r="BM80" s="247"/>
      <c r="BN80" s="247"/>
      <c r="BO80" s="247"/>
      <c r="BP80" s="247"/>
      <c r="BQ80" s="247"/>
      <c r="BR80" s="4"/>
      <c r="BS80" s="1"/>
      <c r="BT80" s="1"/>
      <c r="BU80" s="1"/>
      <c r="BV80" s="1"/>
      <c r="BW80" s="1"/>
      <c r="BX80" s="1"/>
    </row>
    <row r="81" spans="1:77" ht="37.5" customHeight="1">
      <c r="A81" s="91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213"/>
      <c r="O81" s="214"/>
      <c r="P81" s="214"/>
      <c r="Q81" s="215"/>
      <c r="R81" s="3"/>
      <c r="S81" s="162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4"/>
      <c r="AH81" s="133" t="s">
        <v>64</v>
      </c>
      <c r="AI81" s="134"/>
      <c r="AJ81" s="134"/>
      <c r="AK81" s="134"/>
      <c r="AL81" s="134"/>
      <c r="AM81" s="134"/>
      <c r="AN81" s="134"/>
      <c r="AO81" s="134"/>
      <c r="AP81" s="134"/>
      <c r="AQ81" s="134"/>
      <c r="AR81" s="135"/>
      <c r="AS81" s="197" t="s">
        <v>83</v>
      </c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 t="s">
        <v>158</v>
      </c>
      <c r="BF81" s="197"/>
      <c r="BG81" s="197"/>
      <c r="BH81" s="197"/>
      <c r="BI81" s="197"/>
      <c r="BJ81" s="197"/>
      <c r="BK81" s="197"/>
      <c r="BL81" s="197"/>
      <c r="BM81" s="197"/>
      <c r="BN81" s="197"/>
      <c r="BO81" s="197"/>
      <c r="BP81" s="197"/>
      <c r="BQ81" s="197"/>
      <c r="BR81" s="32"/>
      <c r="BS81" s="33"/>
      <c r="BT81" s="33"/>
      <c r="BU81" s="33"/>
      <c r="BV81" s="33"/>
      <c r="BW81" s="33"/>
      <c r="BX81" s="33"/>
      <c r="BY81" s="33"/>
    </row>
    <row r="82" spans="1:77" ht="31.75" customHeight="1">
      <c r="A82" s="91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213"/>
      <c r="O82" s="214"/>
      <c r="P82" s="214"/>
      <c r="Q82" s="215"/>
      <c r="R82" s="3"/>
      <c r="S82" s="197" t="s">
        <v>65</v>
      </c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258" t="s">
        <v>66</v>
      </c>
      <c r="AI82" s="258"/>
      <c r="AJ82" s="258"/>
      <c r="AK82" s="258"/>
      <c r="AL82" s="258"/>
      <c r="AM82" s="258"/>
      <c r="AN82" s="258"/>
      <c r="AO82" s="258"/>
      <c r="AP82" s="258"/>
      <c r="AQ82" s="258"/>
      <c r="AR82" s="258"/>
      <c r="AS82" s="258" t="s">
        <v>67</v>
      </c>
      <c r="AT82" s="258"/>
      <c r="AU82" s="258"/>
      <c r="AV82" s="258"/>
      <c r="AW82" s="258"/>
      <c r="AX82" s="258"/>
      <c r="AY82" s="258"/>
      <c r="AZ82" s="258"/>
      <c r="BA82" s="258"/>
      <c r="BB82" s="258"/>
      <c r="BC82" s="258"/>
      <c r="BD82" s="258"/>
      <c r="BE82" s="258" t="s">
        <v>68</v>
      </c>
      <c r="BF82" s="258"/>
      <c r="BG82" s="258"/>
      <c r="BH82" s="258"/>
      <c r="BI82" s="258"/>
      <c r="BJ82" s="258"/>
      <c r="BK82" s="258"/>
      <c r="BL82" s="258"/>
      <c r="BM82" s="258"/>
      <c r="BN82" s="258"/>
      <c r="BO82" s="258"/>
      <c r="BP82" s="258"/>
      <c r="BQ82" s="258"/>
      <c r="BR82" s="17"/>
      <c r="BS82" s="16"/>
      <c r="BT82" s="16"/>
      <c r="BU82" s="16"/>
      <c r="BV82" s="16"/>
      <c r="BW82" s="16"/>
      <c r="BX82" s="16"/>
      <c r="BY82" s="16"/>
    </row>
    <row r="83" spans="1:77" ht="31.75" customHeight="1">
      <c r="A83" s="91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213"/>
      <c r="O83" s="214"/>
      <c r="P83" s="214"/>
      <c r="Q83" s="215"/>
      <c r="R83" s="3"/>
      <c r="S83" s="173" t="s">
        <v>63</v>
      </c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206" t="s">
        <v>69</v>
      </c>
      <c r="AI83" s="206"/>
      <c r="AJ83" s="206"/>
      <c r="AK83" s="206"/>
      <c r="AL83" s="206"/>
      <c r="AM83" s="206"/>
      <c r="AN83" s="206"/>
      <c r="AO83" s="206"/>
      <c r="AP83" s="206"/>
      <c r="AQ83" s="206"/>
      <c r="AR83" s="206"/>
      <c r="AS83" s="141" t="s">
        <v>70</v>
      </c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259" t="s">
        <v>71</v>
      </c>
      <c r="BF83" s="259"/>
      <c r="BG83" s="259"/>
      <c r="BH83" s="259"/>
      <c r="BI83" s="259"/>
      <c r="BJ83" s="259"/>
      <c r="BK83" s="259"/>
      <c r="BL83" s="259"/>
      <c r="BM83" s="259"/>
      <c r="BN83" s="259"/>
      <c r="BO83" s="259"/>
      <c r="BP83" s="259"/>
      <c r="BQ83" s="259"/>
      <c r="BR83" s="32"/>
    </row>
    <row r="84" spans="1:77" ht="31.75" customHeight="1" thickBot="1">
      <c r="A84" s="91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216"/>
      <c r="O84" s="217"/>
      <c r="P84" s="217"/>
      <c r="Q84" s="218"/>
      <c r="R84" s="34"/>
      <c r="S84" s="139" t="s">
        <v>73</v>
      </c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  <c r="BI84" s="139"/>
      <c r="BJ84" s="139"/>
      <c r="BK84" s="139"/>
      <c r="BL84" s="139"/>
      <c r="BM84" s="139"/>
      <c r="BN84" s="139"/>
      <c r="BO84" s="139"/>
      <c r="BP84" s="139"/>
      <c r="BQ84" s="139"/>
      <c r="BR84" s="146"/>
      <c r="BS84" s="1"/>
      <c r="BT84" s="1"/>
      <c r="BU84" s="1"/>
      <c r="BV84" s="1"/>
      <c r="BW84" s="1"/>
      <c r="BX84" s="1"/>
    </row>
    <row r="85" spans="1:77" ht="31.75" customHeight="1">
      <c r="A85" s="91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210" t="s">
        <v>13</v>
      </c>
      <c r="O85" s="211"/>
      <c r="P85" s="211"/>
      <c r="Q85" s="212"/>
      <c r="R85" s="147" t="s">
        <v>160</v>
      </c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  <c r="BI85" s="148"/>
      <c r="BJ85" s="148"/>
      <c r="BK85" s="148"/>
      <c r="BL85" s="148"/>
      <c r="BM85" s="148"/>
      <c r="BN85" s="148"/>
      <c r="BO85" s="148"/>
      <c r="BP85" s="148"/>
      <c r="BQ85" s="148"/>
      <c r="BR85" s="149"/>
      <c r="BS85" s="1"/>
      <c r="BT85" s="1"/>
      <c r="BU85" s="1"/>
      <c r="BV85" s="1"/>
      <c r="BW85" s="1"/>
      <c r="BX85" s="1"/>
    </row>
    <row r="86" spans="1:77" ht="47.5" customHeight="1">
      <c r="A86" s="91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213"/>
      <c r="O86" s="214"/>
      <c r="P86" s="214"/>
      <c r="Q86" s="215"/>
      <c r="R86" s="35"/>
      <c r="S86" s="35"/>
      <c r="T86" s="35"/>
      <c r="U86" s="131" t="s">
        <v>163</v>
      </c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131"/>
      <c r="AL86" s="131"/>
      <c r="AM86" s="131"/>
      <c r="AN86" s="131"/>
      <c r="AO86" s="131"/>
      <c r="AP86" s="131"/>
      <c r="AQ86" s="131"/>
      <c r="AR86" s="131"/>
      <c r="AS86" s="131"/>
      <c r="AT86" s="131"/>
      <c r="AU86" s="131"/>
      <c r="AV86" s="131"/>
      <c r="AW86" s="141" t="s">
        <v>66</v>
      </c>
      <c r="AX86" s="141"/>
      <c r="AY86" s="141"/>
      <c r="AZ86" s="141"/>
      <c r="BA86" s="141"/>
      <c r="BB86" s="141"/>
      <c r="BC86" s="141"/>
      <c r="BD86" s="141"/>
      <c r="BE86" s="141"/>
      <c r="BF86" s="141"/>
      <c r="BG86" s="141"/>
      <c r="BH86" s="141"/>
      <c r="BI86" s="141"/>
      <c r="BJ86" s="141"/>
      <c r="BK86" s="141"/>
      <c r="BL86" s="141"/>
      <c r="BM86" s="141"/>
      <c r="BN86" s="141"/>
      <c r="BO86" s="141"/>
      <c r="BP86" s="3"/>
      <c r="BQ86" s="3"/>
      <c r="BR86" s="4"/>
      <c r="BS86" s="1"/>
      <c r="BT86" s="1"/>
      <c r="BU86" s="1"/>
      <c r="BV86" s="1"/>
      <c r="BW86" s="1"/>
      <c r="BX86" s="1"/>
    </row>
    <row r="87" spans="1:77" ht="31.75" customHeight="1">
      <c r="A87" s="91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213"/>
      <c r="O87" s="214"/>
      <c r="P87" s="214"/>
      <c r="Q87" s="215"/>
      <c r="R87" s="35"/>
      <c r="S87" s="35"/>
      <c r="T87" s="35"/>
      <c r="U87" s="131" t="s">
        <v>75</v>
      </c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Q87" s="131"/>
      <c r="AR87" s="131"/>
      <c r="AS87" s="131"/>
      <c r="AT87" s="131"/>
      <c r="AU87" s="131"/>
      <c r="AV87" s="131"/>
      <c r="AW87" s="141" t="s">
        <v>78</v>
      </c>
      <c r="AX87" s="141"/>
      <c r="AY87" s="141"/>
      <c r="AZ87" s="141"/>
      <c r="BA87" s="141"/>
      <c r="BB87" s="141"/>
      <c r="BC87" s="141"/>
      <c r="BD87" s="141"/>
      <c r="BE87" s="141"/>
      <c r="BF87" s="141"/>
      <c r="BG87" s="141"/>
      <c r="BH87" s="141"/>
      <c r="BI87" s="141"/>
      <c r="BJ87" s="141"/>
      <c r="BK87" s="141"/>
      <c r="BL87" s="141"/>
      <c r="BM87" s="141"/>
      <c r="BN87" s="141"/>
      <c r="BO87" s="141"/>
      <c r="BP87" s="3"/>
      <c r="BQ87" s="3"/>
      <c r="BR87" s="4"/>
      <c r="BS87" s="1"/>
      <c r="BT87" s="1"/>
      <c r="BU87" s="1"/>
      <c r="BV87" s="1"/>
      <c r="BW87" s="1"/>
      <c r="BX87" s="1"/>
    </row>
    <row r="88" spans="1:77" ht="15.75" customHeight="1">
      <c r="A88" s="91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213"/>
      <c r="O88" s="214"/>
      <c r="P88" s="214"/>
      <c r="Q88" s="215"/>
      <c r="R88" s="35"/>
      <c r="S88" s="35"/>
      <c r="T88" s="35"/>
      <c r="U88" s="110" t="s">
        <v>76</v>
      </c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54" t="s">
        <v>14</v>
      </c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41" t="s">
        <v>77</v>
      </c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  <c r="BI88" s="141"/>
      <c r="BJ88" s="141"/>
      <c r="BK88" s="141"/>
      <c r="BL88" s="141"/>
      <c r="BM88" s="141"/>
      <c r="BN88" s="141"/>
      <c r="BO88" s="141"/>
      <c r="BP88" s="3"/>
      <c r="BQ88" s="3"/>
      <c r="BR88" s="4"/>
      <c r="BS88" s="1"/>
      <c r="BT88" s="1"/>
      <c r="BU88" s="1"/>
      <c r="BV88" s="1"/>
      <c r="BW88" s="1"/>
      <c r="BX88" s="1"/>
    </row>
    <row r="89" spans="1:77" ht="15.75" customHeight="1">
      <c r="A89" s="91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213"/>
      <c r="O89" s="214"/>
      <c r="P89" s="214"/>
      <c r="Q89" s="215"/>
      <c r="R89" s="35"/>
      <c r="S89" s="35"/>
      <c r="T89" s="35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53" t="s">
        <v>15</v>
      </c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41" t="s">
        <v>78</v>
      </c>
      <c r="AX89" s="141"/>
      <c r="AY89" s="141"/>
      <c r="AZ89" s="141"/>
      <c r="BA89" s="141"/>
      <c r="BB89" s="141"/>
      <c r="BC89" s="141"/>
      <c r="BD89" s="141"/>
      <c r="BE89" s="141"/>
      <c r="BF89" s="141"/>
      <c r="BG89" s="141"/>
      <c r="BH89" s="141"/>
      <c r="BI89" s="141"/>
      <c r="BJ89" s="141"/>
      <c r="BK89" s="141"/>
      <c r="BL89" s="141"/>
      <c r="BM89" s="141"/>
      <c r="BN89" s="141"/>
      <c r="BO89" s="141"/>
      <c r="BP89" s="3"/>
      <c r="BQ89" s="3"/>
      <c r="BR89" s="4"/>
      <c r="BS89" s="1"/>
      <c r="BT89" s="1"/>
      <c r="BU89" s="1"/>
      <c r="BV89" s="1"/>
      <c r="BW89" s="1"/>
      <c r="BX89" s="1"/>
    </row>
    <row r="90" spans="1:77" ht="8.25" customHeight="1" thickBot="1">
      <c r="A90" s="94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216"/>
      <c r="O90" s="217"/>
      <c r="P90" s="217"/>
      <c r="Q90" s="218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73"/>
      <c r="BS90" s="1"/>
      <c r="BT90" s="1"/>
      <c r="BU90" s="1"/>
      <c r="BV90" s="1"/>
      <c r="BW90" s="1"/>
      <c r="BX90" s="1"/>
    </row>
    <row r="91" spans="1:77" ht="15.75" customHeight="1">
      <c r="A91" s="88" t="s">
        <v>169</v>
      </c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90"/>
      <c r="N91" s="207" t="s">
        <v>161</v>
      </c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  <c r="BI91" s="147"/>
      <c r="BJ91" s="147"/>
      <c r="BK91" s="147"/>
      <c r="BL91" s="147"/>
      <c r="BM91" s="147"/>
      <c r="BN91" s="147"/>
      <c r="BO91" s="147"/>
      <c r="BP91" s="147"/>
      <c r="BQ91" s="147"/>
      <c r="BR91" s="208"/>
      <c r="BS91" s="1"/>
      <c r="BT91" s="1"/>
      <c r="BU91" s="1"/>
      <c r="BV91" s="1"/>
      <c r="BW91" s="1"/>
      <c r="BX91" s="1"/>
    </row>
    <row r="92" spans="1:77" ht="15.75" customHeight="1">
      <c r="A92" s="91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3"/>
      <c r="N92" s="209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5"/>
      <c r="BR92" s="126"/>
      <c r="BS92" s="1"/>
      <c r="BT92" s="1"/>
      <c r="BU92" s="1"/>
      <c r="BV92" s="1"/>
      <c r="BW92" s="1"/>
      <c r="BX92" s="1"/>
    </row>
    <row r="93" spans="1:77" ht="15.75" customHeight="1">
      <c r="A93" s="91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3"/>
      <c r="N93" s="3"/>
      <c r="O93" s="3"/>
      <c r="P93" s="159" t="s">
        <v>80</v>
      </c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1"/>
      <c r="AL93" s="188" t="s">
        <v>81</v>
      </c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7"/>
      <c r="BQ93" s="3"/>
      <c r="BR93" s="4"/>
      <c r="BS93" s="1"/>
      <c r="BT93" s="1"/>
      <c r="BU93" s="1"/>
      <c r="BV93" s="1"/>
      <c r="BW93" s="1"/>
      <c r="BX93" s="1"/>
    </row>
    <row r="94" spans="1:77" ht="37.5" customHeight="1">
      <c r="A94" s="91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3"/>
      <c r="N94" s="3"/>
      <c r="O94" s="3"/>
      <c r="P94" s="162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4"/>
      <c r="AL94" s="133" t="s">
        <v>82</v>
      </c>
      <c r="AM94" s="134"/>
      <c r="AN94" s="134"/>
      <c r="AO94" s="134"/>
      <c r="AP94" s="134"/>
      <c r="AQ94" s="134"/>
      <c r="AR94" s="134"/>
      <c r="AS94" s="134"/>
      <c r="AT94" s="134"/>
      <c r="AU94" s="135"/>
      <c r="AV94" s="189" t="s">
        <v>83</v>
      </c>
      <c r="AW94" s="190"/>
      <c r="AX94" s="190"/>
      <c r="AY94" s="190"/>
      <c r="AZ94" s="190"/>
      <c r="BA94" s="190"/>
      <c r="BB94" s="190"/>
      <c r="BC94" s="190"/>
      <c r="BD94" s="190"/>
      <c r="BE94" s="191"/>
      <c r="BF94" s="192" t="s">
        <v>159</v>
      </c>
      <c r="BG94" s="193"/>
      <c r="BH94" s="193"/>
      <c r="BI94" s="193"/>
      <c r="BJ94" s="193"/>
      <c r="BK94" s="193"/>
      <c r="BL94" s="193"/>
      <c r="BM94" s="193"/>
      <c r="BN94" s="193"/>
      <c r="BO94" s="193"/>
      <c r="BP94" s="194"/>
      <c r="BQ94" s="11"/>
      <c r="BR94" s="32"/>
    </row>
    <row r="95" spans="1:77" ht="18.75" customHeight="1">
      <c r="A95" s="91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3"/>
      <c r="N95" s="3"/>
      <c r="O95" s="3"/>
      <c r="P95" s="133" t="s">
        <v>79</v>
      </c>
      <c r="Q95" s="134"/>
      <c r="R95" s="134"/>
      <c r="S95" s="134"/>
      <c r="T95" s="134"/>
      <c r="U95" s="134"/>
      <c r="V95" s="134"/>
      <c r="W95" s="134"/>
      <c r="X95" s="134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  <c r="AK95" s="135"/>
      <c r="AL95" s="136" t="s">
        <v>84</v>
      </c>
      <c r="AM95" s="137"/>
      <c r="AN95" s="137"/>
      <c r="AO95" s="137"/>
      <c r="AP95" s="137"/>
      <c r="AQ95" s="137"/>
      <c r="AR95" s="137"/>
      <c r="AS95" s="137"/>
      <c r="AT95" s="137"/>
      <c r="AU95" s="138"/>
      <c r="AV95" s="132" t="s">
        <v>174</v>
      </c>
      <c r="AW95" s="132"/>
      <c r="AX95" s="132"/>
      <c r="AY95" s="132"/>
      <c r="AZ95" s="132"/>
      <c r="BA95" s="132"/>
      <c r="BB95" s="132"/>
      <c r="BC95" s="132"/>
      <c r="BD95" s="132"/>
      <c r="BE95" s="132"/>
      <c r="BF95" s="136" t="s">
        <v>91</v>
      </c>
      <c r="BG95" s="137"/>
      <c r="BH95" s="137"/>
      <c r="BI95" s="137"/>
      <c r="BJ95" s="137"/>
      <c r="BK95" s="137"/>
      <c r="BL95" s="137"/>
      <c r="BM95" s="137"/>
      <c r="BN95" s="137"/>
      <c r="BO95" s="137"/>
      <c r="BP95" s="138"/>
      <c r="BQ95" s="11"/>
      <c r="BR95" s="32"/>
    </row>
    <row r="96" spans="1:77" ht="18.75" customHeight="1">
      <c r="A96" s="91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3"/>
      <c r="N96" s="3"/>
      <c r="O96" s="3"/>
      <c r="P96" s="133" t="s">
        <v>16</v>
      </c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4"/>
      <c r="AH96" s="134"/>
      <c r="AI96" s="134"/>
      <c r="AJ96" s="134"/>
      <c r="AK96" s="135"/>
      <c r="AL96" s="136" t="s">
        <v>85</v>
      </c>
      <c r="AM96" s="137"/>
      <c r="AN96" s="137"/>
      <c r="AO96" s="137"/>
      <c r="AP96" s="137"/>
      <c r="AQ96" s="137"/>
      <c r="AR96" s="137"/>
      <c r="AS96" s="137"/>
      <c r="AT96" s="137"/>
      <c r="AU96" s="138"/>
      <c r="AV96" s="132" t="s">
        <v>86</v>
      </c>
      <c r="AW96" s="132"/>
      <c r="AX96" s="132"/>
      <c r="AY96" s="132"/>
      <c r="AZ96" s="132"/>
      <c r="BA96" s="132"/>
      <c r="BB96" s="132"/>
      <c r="BC96" s="132"/>
      <c r="BD96" s="132"/>
      <c r="BE96" s="132"/>
      <c r="BF96" s="136" t="s">
        <v>91</v>
      </c>
      <c r="BG96" s="137"/>
      <c r="BH96" s="137"/>
      <c r="BI96" s="137"/>
      <c r="BJ96" s="137"/>
      <c r="BK96" s="137"/>
      <c r="BL96" s="137"/>
      <c r="BM96" s="137"/>
      <c r="BN96" s="137"/>
      <c r="BO96" s="137"/>
      <c r="BP96" s="138"/>
      <c r="BQ96" s="11"/>
      <c r="BR96" s="32"/>
    </row>
    <row r="97" spans="1:76" ht="18.75" customHeight="1">
      <c r="A97" s="91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3"/>
      <c r="N97" s="3"/>
      <c r="O97" s="3"/>
      <c r="P97" s="133" t="s">
        <v>17</v>
      </c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4"/>
      <c r="AH97" s="134"/>
      <c r="AI97" s="134"/>
      <c r="AJ97" s="134"/>
      <c r="AK97" s="135"/>
      <c r="AL97" s="136" t="s">
        <v>88</v>
      </c>
      <c r="AM97" s="137"/>
      <c r="AN97" s="137"/>
      <c r="AO97" s="137"/>
      <c r="AP97" s="137"/>
      <c r="AQ97" s="137"/>
      <c r="AR97" s="137"/>
      <c r="AS97" s="137"/>
      <c r="AT97" s="137"/>
      <c r="AU97" s="138"/>
      <c r="AV97" s="132" t="s">
        <v>87</v>
      </c>
      <c r="AW97" s="132"/>
      <c r="AX97" s="132"/>
      <c r="AY97" s="132"/>
      <c r="AZ97" s="132"/>
      <c r="BA97" s="132"/>
      <c r="BB97" s="132"/>
      <c r="BC97" s="132"/>
      <c r="BD97" s="132"/>
      <c r="BE97" s="132"/>
      <c r="BF97" s="136" t="s">
        <v>99</v>
      </c>
      <c r="BG97" s="137"/>
      <c r="BH97" s="137"/>
      <c r="BI97" s="137"/>
      <c r="BJ97" s="137"/>
      <c r="BK97" s="137"/>
      <c r="BL97" s="137"/>
      <c r="BM97" s="137"/>
      <c r="BN97" s="137"/>
      <c r="BO97" s="137"/>
      <c r="BP97" s="138"/>
      <c r="BQ97" s="11"/>
      <c r="BR97" s="32"/>
    </row>
    <row r="98" spans="1:76" ht="18.75" customHeight="1">
      <c r="A98" s="91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3"/>
      <c r="N98" s="3"/>
      <c r="O98" s="3"/>
      <c r="P98" s="133" t="s">
        <v>18</v>
      </c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  <c r="AK98" s="135"/>
      <c r="AL98" s="136" t="s">
        <v>89</v>
      </c>
      <c r="AM98" s="137"/>
      <c r="AN98" s="137"/>
      <c r="AO98" s="137"/>
      <c r="AP98" s="137"/>
      <c r="AQ98" s="137"/>
      <c r="AR98" s="137"/>
      <c r="AS98" s="137"/>
      <c r="AT98" s="137"/>
      <c r="AU98" s="138"/>
      <c r="AV98" s="132" t="s">
        <v>90</v>
      </c>
      <c r="AW98" s="132"/>
      <c r="AX98" s="132"/>
      <c r="AY98" s="132"/>
      <c r="AZ98" s="132"/>
      <c r="BA98" s="132"/>
      <c r="BB98" s="132"/>
      <c r="BC98" s="132"/>
      <c r="BD98" s="132"/>
      <c r="BE98" s="132"/>
      <c r="BF98" s="136" t="s">
        <v>98</v>
      </c>
      <c r="BG98" s="137"/>
      <c r="BH98" s="137"/>
      <c r="BI98" s="137"/>
      <c r="BJ98" s="137"/>
      <c r="BK98" s="137"/>
      <c r="BL98" s="137"/>
      <c r="BM98" s="137"/>
      <c r="BN98" s="137"/>
      <c r="BO98" s="137"/>
      <c r="BP98" s="138"/>
      <c r="BQ98" s="11"/>
      <c r="BR98" s="32"/>
    </row>
    <row r="99" spans="1:76" ht="18.75" customHeight="1">
      <c r="A99" s="91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3"/>
      <c r="N99" s="3"/>
      <c r="O99" s="3"/>
      <c r="P99" s="133" t="s">
        <v>19</v>
      </c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  <c r="AJ99" s="134"/>
      <c r="AK99" s="135"/>
      <c r="AL99" s="136" t="s">
        <v>95</v>
      </c>
      <c r="AM99" s="137"/>
      <c r="AN99" s="137"/>
      <c r="AO99" s="137"/>
      <c r="AP99" s="137"/>
      <c r="AQ99" s="137"/>
      <c r="AR99" s="137"/>
      <c r="AS99" s="137"/>
      <c r="AT99" s="137"/>
      <c r="AU99" s="138"/>
      <c r="AV99" s="132" t="s">
        <v>91</v>
      </c>
      <c r="AW99" s="132"/>
      <c r="AX99" s="132"/>
      <c r="AY99" s="132"/>
      <c r="AZ99" s="132"/>
      <c r="BA99" s="132"/>
      <c r="BB99" s="132"/>
      <c r="BC99" s="132"/>
      <c r="BD99" s="132"/>
      <c r="BE99" s="132"/>
      <c r="BF99" s="136" t="s">
        <v>96</v>
      </c>
      <c r="BG99" s="137"/>
      <c r="BH99" s="137"/>
      <c r="BI99" s="137"/>
      <c r="BJ99" s="137"/>
      <c r="BK99" s="137"/>
      <c r="BL99" s="137"/>
      <c r="BM99" s="137"/>
      <c r="BN99" s="137"/>
      <c r="BO99" s="137"/>
      <c r="BP99" s="138"/>
      <c r="BQ99" s="11"/>
      <c r="BR99" s="32"/>
    </row>
    <row r="100" spans="1:76" ht="18.75" customHeight="1">
      <c r="A100" s="91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3"/>
      <c r="N100" s="3"/>
      <c r="O100" s="3"/>
      <c r="P100" s="133" t="s">
        <v>20</v>
      </c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4"/>
      <c r="AH100" s="134"/>
      <c r="AI100" s="134"/>
      <c r="AJ100" s="134"/>
      <c r="AK100" s="135"/>
      <c r="AL100" s="136" t="s">
        <v>100</v>
      </c>
      <c r="AM100" s="137"/>
      <c r="AN100" s="137"/>
      <c r="AO100" s="137"/>
      <c r="AP100" s="137"/>
      <c r="AQ100" s="137"/>
      <c r="AR100" s="137"/>
      <c r="AS100" s="137"/>
      <c r="AT100" s="137"/>
      <c r="AU100" s="138"/>
      <c r="AV100" s="132" t="s">
        <v>92</v>
      </c>
      <c r="AW100" s="132"/>
      <c r="AX100" s="132"/>
      <c r="AY100" s="132"/>
      <c r="AZ100" s="132"/>
      <c r="BA100" s="132"/>
      <c r="BB100" s="132"/>
      <c r="BC100" s="132"/>
      <c r="BD100" s="132"/>
      <c r="BE100" s="132"/>
      <c r="BF100" s="136" t="s">
        <v>93</v>
      </c>
      <c r="BG100" s="137"/>
      <c r="BH100" s="137"/>
      <c r="BI100" s="137"/>
      <c r="BJ100" s="137"/>
      <c r="BK100" s="137"/>
      <c r="BL100" s="137"/>
      <c r="BM100" s="137"/>
      <c r="BN100" s="137"/>
      <c r="BO100" s="137"/>
      <c r="BP100" s="138"/>
      <c r="BQ100" s="11"/>
      <c r="BR100" s="32"/>
    </row>
    <row r="101" spans="1:76" ht="18.75" customHeight="1">
      <c r="A101" s="91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3"/>
      <c r="N101" s="3"/>
      <c r="O101" s="3"/>
      <c r="P101" s="133" t="s">
        <v>21</v>
      </c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  <c r="AI101" s="134"/>
      <c r="AJ101" s="134"/>
      <c r="AK101" s="135"/>
      <c r="AL101" s="136" t="s">
        <v>101</v>
      </c>
      <c r="AM101" s="137"/>
      <c r="AN101" s="137"/>
      <c r="AO101" s="137"/>
      <c r="AP101" s="137"/>
      <c r="AQ101" s="137"/>
      <c r="AR101" s="137"/>
      <c r="AS101" s="137"/>
      <c r="AT101" s="137"/>
      <c r="AU101" s="138"/>
      <c r="AV101" s="132" t="s">
        <v>93</v>
      </c>
      <c r="AW101" s="132"/>
      <c r="AX101" s="132"/>
      <c r="AY101" s="132"/>
      <c r="AZ101" s="132"/>
      <c r="BA101" s="132"/>
      <c r="BB101" s="132"/>
      <c r="BC101" s="132"/>
      <c r="BD101" s="132"/>
      <c r="BE101" s="132"/>
      <c r="BF101" s="136" t="s">
        <v>94</v>
      </c>
      <c r="BG101" s="137"/>
      <c r="BH101" s="137"/>
      <c r="BI101" s="137"/>
      <c r="BJ101" s="137"/>
      <c r="BK101" s="137"/>
      <c r="BL101" s="137"/>
      <c r="BM101" s="137"/>
      <c r="BN101" s="137"/>
      <c r="BO101" s="137"/>
      <c r="BP101" s="138"/>
      <c r="BQ101" s="11"/>
      <c r="BR101" s="32"/>
    </row>
    <row r="102" spans="1:76" ht="18.75" customHeight="1">
      <c r="A102" s="91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3"/>
      <c r="N102" s="3"/>
      <c r="O102" s="3"/>
      <c r="P102" s="133" t="s">
        <v>22</v>
      </c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4"/>
      <c r="AH102" s="134"/>
      <c r="AI102" s="134"/>
      <c r="AJ102" s="134"/>
      <c r="AK102" s="135"/>
      <c r="AL102" s="136" t="s">
        <v>102</v>
      </c>
      <c r="AM102" s="137"/>
      <c r="AN102" s="137"/>
      <c r="AO102" s="137"/>
      <c r="AP102" s="137"/>
      <c r="AQ102" s="137"/>
      <c r="AR102" s="137"/>
      <c r="AS102" s="137"/>
      <c r="AT102" s="137"/>
      <c r="AU102" s="138"/>
      <c r="AV102" s="132" t="s">
        <v>94</v>
      </c>
      <c r="AW102" s="132"/>
      <c r="AX102" s="132"/>
      <c r="AY102" s="132"/>
      <c r="AZ102" s="132"/>
      <c r="BA102" s="132"/>
      <c r="BB102" s="132"/>
      <c r="BC102" s="132"/>
      <c r="BD102" s="132"/>
      <c r="BE102" s="132"/>
      <c r="BF102" s="136" t="s">
        <v>97</v>
      </c>
      <c r="BG102" s="137"/>
      <c r="BH102" s="137"/>
      <c r="BI102" s="137"/>
      <c r="BJ102" s="137"/>
      <c r="BK102" s="137"/>
      <c r="BL102" s="137"/>
      <c r="BM102" s="137"/>
      <c r="BN102" s="137"/>
      <c r="BO102" s="137"/>
      <c r="BP102" s="138"/>
      <c r="BQ102" s="11"/>
      <c r="BR102" s="32"/>
    </row>
    <row r="103" spans="1:76" ht="15.75" customHeight="1">
      <c r="A103" s="91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3"/>
      <c r="N103" s="84"/>
      <c r="O103" s="118" t="s">
        <v>170</v>
      </c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118"/>
      <c r="BM103" s="118"/>
      <c r="BN103" s="118"/>
      <c r="BO103" s="118"/>
      <c r="BP103" s="118"/>
      <c r="BQ103" s="118"/>
      <c r="BR103" s="85"/>
      <c r="BS103" s="1"/>
      <c r="BT103" s="1"/>
      <c r="BU103" s="1"/>
      <c r="BV103" s="1"/>
      <c r="BW103" s="1"/>
      <c r="BX103" s="1"/>
    </row>
    <row r="104" spans="1:76" ht="15.75" customHeight="1" thickBot="1">
      <c r="A104" s="91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3"/>
      <c r="N104" s="84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39"/>
      <c r="BE104" s="139"/>
      <c r="BF104" s="139"/>
      <c r="BG104" s="139"/>
      <c r="BH104" s="139"/>
      <c r="BI104" s="139"/>
      <c r="BJ104" s="139"/>
      <c r="BK104" s="139"/>
      <c r="BL104" s="139"/>
      <c r="BM104" s="139"/>
      <c r="BN104" s="139"/>
      <c r="BO104" s="139"/>
      <c r="BP104" s="139"/>
      <c r="BQ104" s="139"/>
      <c r="BR104" s="85"/>
      <c r="BS104" s="1"/>
      <c r="BT104" s="1"/>
      <c r="BU104" s="1"/>
      <c r="BV104" s="1"/>
      <c r="BW104" s="1"/>
      <c r="BX104" s="1"/>
    </row>
    <row r="105" spans="1:76" ht="7.5" customHeight="1">
      <c r="A105" s="88" t="s">
        <v>153</v>
      </c>
      <c r="B105" s="198"/>
      <c r="C105" s="198"/>
      <c r="D105" s="198"/>
      <c r="E105" s="198"/>
      <c r="F105" s="198"/>
      <c r="G105" s="198"/>
      <c r="H105" s="198"/>
      <c r="I105" s="198"/>
      <c r="J105" s="198"/>
      <c r="K105" s="198"/>
      <c r="L105" s="198"/>
      <c r="M105" s="199"/>
      <c r="N105" s="47"/>
      <c r="O105" s="47"/>
      <c r="P105" s="47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9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4"/>
      <c r="BS105" s="1"/>
      <c r="BT105" s="1"/>
      <c r="BU105" s="1"/>
      <c r="BV105" s="1"/>
      <c r="BW105" s="1"/>
      <c r="BX105" s="1"/>
    </row>
    <row r="106" spans="1:76" ht="15.75" customHeight="1">
      <c r="A106" s="200"/>
      <c r="B106" s="201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2"/>
      <c r="N106" s="46"/>
      <c r="O106" s="46"/>
      <c r="P106" s="11"/>
      <c r="Q106" s="11"/>
      <c r="R106" s="11"/>
      <c r="S106" s="11"/>
      <c r="T106" s="131" t="s">
        <v>103</v>
      </c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1"/>
      <c r="AM106" s="131"/>
      <c r="AN106" s="131"/>
      <c r="AO106" s="131"/>
      <c r="AP106" s="131" t="s">
        <v>104</v>
      </c>
      <c r="AQ106" s="131"/>
      <c r="AR106" s="131"/>
      <c r="AS106" s="131"/>
      <c r="AT106" s="131"/>
      <c r="AU106" s="131"/>
      <c r="AV106" s="131"/>
      <c r="AW106" s="131"/>
      <c r="AX106" s="131"/>
      <c r="AY106" s="131"/>
      <c r="AZ106" s="131"/>
      <c r="BA106" s="131"/>
      <c r="BB106" s="131"/>
      <c r="BC106" s="131"/>
      <c r="BD106" s="131"/>
      <c r="BE106" s="131"/>
      <c r="BF106" s="131"/>
      <c r="BG106" s="131"/>
      <c r="BH106" s="131"/>
      <c r="BI106" s="131"/>
      <c r="BJ106" s="131"/>
      <c r="BK106" s="131"/>
      <c r="BL106" s="11"/>
      <c r="BM106" s="11"/>
      <c r="BN106" s="11"/>
      <c r="BO106" s="11"/>
      <c r="BP106" s="11"/>
      <c r="BQ106" s="11"/>
      <c r="BR106" s="32"/>
    </row>
    <row r="107" spans="1:76" ht="15.75" customHeight="1">
      <c r="A107" s="200"/>
      <c r="B107" s="201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2"/>
      <c r="N107" s="46"/>
      <c r="O107" s="46"/>
      <c r="P107" s="11"/>
      <c r="Q107" s="11"/>
      <c r="R107" s="11"/>
      <c r="S107" s="11"/>
      <c r="T107" s="131" t="s">
        <v>106</v>
      </c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206" t="s">
        <v>109</v>
      </c>
      <c r="AQ107" s="206"/>
      <c r="AR107" s="206"/>
      <c r="AS107" s="206"/>
      <c r="AT107" s="206"/>
      <c r="AU107" s="206"/>
      <c r="AV107" s="206"/>
      <c r="AW107" s="206"/>
      <c r="AX107" s="206"/>
      <c r="AY107" s="206"/>
      <c r="AZ107" s="206"/>
      <c r="BA107" s="206"/>
      <c r="BB107" s="206"/>
      <c r="BC107" s="206"/>
      <c r="BD107" s="206"/>
      <c r="BE107" s="206"/>
      <c r="BF107" s="206"/>
      <c r="BG107" s="206"/>
      <c r="BH107" s="206"/>
      <c r="BI107" s="206"/>
      <c r="BJ107" s="206"/>
      <c r="BK107" s="206"/>
      <c r="BL107" s="11"/>
      <c r="BM107" s="11"/>
      <c r="BN107" s="11"/>
      <c r="BO107" s="11"/>
      <c r="BP107" s="11"/>
      <c r="BQ107" s="11"/>
      <c r="BR107" s="32"/>
    </row>
    <row r="108" spans="1:76" ht="31.75" customHeight="1">
      <c r="A108" s="200"/>
      <c r="B108" s="201"/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2"/>
      <c r="N108" s="46"/>
      <c r="O108" s="46"/>
      <c r="P108" s="11"/>
      <c r="Q108" s="11"/>
      <c r="R108" s="11"/>
      <c r="S108" s="11"/>
      <c r="T108" s="131" t="s">
        <v>105</v>
      </c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206" t="s">
        <v>110</v>
      </c>
      <c r="AQ108" s="206"/>
      <c r="AR108" s="206"/>
      <c r="AS108" s="206"/>
      <c r="AT108" s="206"/>
      <c r="AU108" s="206"/>
      <c r="AV108" s="206"/>
      <c r="AW108" s="206"/>
      <c r="AX108" s="206"/>
      <c r="AY108" s="206"/>
      <c r="AZ108" s="206"/>
      <c r="BA108" s="206"/>
      <c r="BB108" s="206"/>
      <c r="BC108" s="206"/>
      <c r="BD108" s="206"/>
      <c r="BE108" s="206"/>
      <c r="BF108" s="206"/>
      <c r="BG108" s="206"/>
      <c r="BH108" s="206"/>
      <c r="BI108" s="206"/>
      <c r="BJ108" s="206"/>
      <c r="BK108" s="206"/>
      <c r="BL108" s="11"/>
      <c r="BM108" s="11"/>
      <c r="BN108" s="11"/>
      <c r="BO108" s="11"/>
      <c r="BP108" s="11"/>
      <c r="BQ108" s="11"/>
      <c r="BR108" s="32"/>
    </row>
    <row r="109" spans="1:76" ht="31.75" customHeight="1">
      <c r="A109" s="200"/>
      <c r="B109" s="201"/>
      <c r="C109" s="201"/>
      <c r="D109" s="201"/>
      <c r="E109" s="201"/>
      <c r="F109" s="201"/>
      <c r="G109" s="201"/>
      <c r="H109" s="201"/>
      <c r="I109" s="201"/>
      <c r="J109" s="201"/>
      <c r="K109" s="201"/>
      <c r="L109" s="201"/>
      <c r="M109" s="202"/>
      <c r="N109" s="46"/>
      <c r="O109" s="46"/>
      <c r="P109" s="11"/>
      <c r="Q109" s="11"/>
      <c r="R109" s="11"/>
      <c r="S109" s="11"/>
      <c r="T109" s="131" t="s">
        <v>107</v>
      </c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206" t="s">
        <v>111</v>
      </c>
      <c r="AQ109" s="206"/>
      <c r="AR109" s="206"/>
      <c r="AS109" s="206"/>
      <c r="AT109" s="206"/>
      <c r="AU109" s="206"/>
      <c r="AV109" s="206"/>
      <c r="AW109" s="206"/>
      <c r="AX109" s="206"/>
      <c r="AY109" s="206"/>
      <c r="AZ109" s="206"/>
      <c r="BA109" s="206"/>
      <c r="BB109" s="206"/>
      <c r="BC109" s="206"/>
      <c r="BD109" s="206"/>
      <c r="BE109" s="206"/>
      <c r="BF109" s="206"/>
      <c r="BG109" s="206"/>
      <c r="BH109" s="206"/>
      <c r="BI109" s="206"/>
      <c r="BJ109" s="206"/>
      <c r="BK109" s="206"/>
      <c r="BL109" s="11"/>
      <c r="BM109" s="11"/>
      <c r="BN109" s="11"/>
      <c r="BO109" s="11"/>
      <c r="BP109" s="11"/>
      <c r="BQ109" s="11"/>
      <c r="BR109" s="32"/>
    </row>
    <row r="110" spans="1:76" ht="15.75" customHeight="1">
      <c r="A110" s="200"/>
      <c r="B110" s="201"/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2"/>
      <c r="N110" s="11"/>
      <c r="O110" s="46"/>
      <c r="P110" s="11"/>
      <c r="Q110" s="11"/>
      <c r="R110" s="11"/>
      <c r="S110" s="11"/>
      <c r="T110" s="131" t="s">
        <v>108</v>
      </c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206" t="s">
        <v>23</v>
      </c>
      <c r="AQ110" s="206"/>
      <c r="AR110" s="206"/>
      <c r="AS110" s="206"/>
      <c r="AT110" s="206"/>
      <c r="AU110" s="206"/>
      <c r="AV110" s="206"/>
      <c r="AW110" s="206"/>
      <c r="AX110" s="206"/>
      <c r="AY110" s="206"/>
      <c r="AZ110" s="206"/>
      <c r="BA110" s="206"/>
      <c r="BB110" s="206"/>
      <c r="BC110" s="206"/>
      <c r="BD110" s="206"/>
      <c r="BE110" s="206"/>
      <c r="BF110" s="206"/>
      <c r="BG110" s="206"/>
      <c r="BH110" s="206"/>
      <c r="BI110" s="206"/>
      <c r="BJ110" s="206"/>
      <c r="BK110" s="206"/>
      <c r="BL110" s="11"/>
      <c r="BM110" s="11"/>
      <c r="BN110" s="11"/>
      <c r="BO110" s="11"/>
      <c r="BP110" s="11"/>
      <c r="BQ110" s="11"/>
      <c r="BR110" s="32"/>
    </row>
    <row r="111" spans="1:76" ht="6.75" customHeight="1" thickBot="1">
      <c r="A111" s="203"/>
      <c r="B111" s="204"/>
      <c r="C111" s="204"/>
      <c r="D111" s="204"/>
      <c r="E111" s="204"/>
      <c r="F111" s="204"/>
      <c r="G111" s="204"/>
      <c r="H111" s="204"/>
      <c r="I111" s="204"/>
      <c r="J111" s="204"/>
      <c r="K111" s="204"/>
      <c r="L111" s="204"/>
      <c r="M111" s="205"/>
      <c r="N111" s="50"/>
      <c r="O111" s="50"/>
      <c r="P111" s="50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5"/>
      <c r="BS111" s="1"/>
      <c r="BT111" s="1"/>
      <c r="BU111" s="1"/>
      <c r="BV111" s="1"/>
      <c r="BW111" s="1"/>
      <c r="BX111" s="1"/>
    </row>
    <row r="112" spans="1:76" ht="14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3"/>
      <c r="BT112" s="3"/>
      <c r="BU112" s="3"/>
      <c r="BV112" s="3"/>
      <c r="BW112" s="3"/>
      <c r="BX112" s="3"/>
    </row>
    <row r="113" spans="1:76" ht="14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3"/>
      <c r="BT113" s="3"/>
      <c r="BU113" s="3"/>
      <c r="BV113" s="3"/>
      <c r="BW113" s="3"/>
      <c r="BX113" s="3"/>
    </row>
    <row r="114" spans="1:76" ht="14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3"/>
      <c r="BT114" s="3"/>
      <c r="BU114" s="3"/>
      <c r="BV114" s="3"/>
      <c r="BW114" s="3"/>
      <c r="BX114" s="3"/>
    </row>
    <row r="115" spans="1:76" ht="14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3"/>
      <c r="BT115" s="3"/>
      <c r="BU115" s="3"/>
      <c r="BV115" s="3"/>
      <c r="BW115" s="3"/>
      <c r="BX115" s="3"/>
    </row>
    <row r="116" spans="1:76" ht="14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3"/>
      <c r="BS116" s="3"/>
      <c r="BT116" s="3"/>
      <c r="BU116" s="3"/>
      <c r="BV116" s="3"/>
      <c r="BW116" s="3"/>
      <c r="BX116" s="3"/>
    </row>
    <row r="117" spans="1:76" ht="14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3"/>
      <c r="BS117" s="3"/>
      <c r="BT117" s="3"/>
      <c r="BU117" s="3"/>
      <c r="BV117" s="3"/>
      <c r="BW117" s="3"/>
      <c r="BX117" s="3"/>
    </row>
    <row r="118" spans="1:76" ht="14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55"/>
      <c r="AO118" s="55"/>
      <c r="AP118" s="55"/>
      <c r="AQ118" s="55"/>
      <c r="AR118" s="55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3"/>
      <c r="BS118" s="3"/>
      <c r="BT118" s="3"/>
      <c r="BU118" s="3"/>
      <c r="BV118" s="3"/>
      <c r="BW118" s="3"/>
      <c r="BX118" s="3"/>
    </row>
    <row r="119" spans="1:76" ht="14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3"/>
      <c r="O119" s="27"/>
      <c r="P119" s="27"/>
      <c r="Q119" s="27"/>
      <c r="R119" s="27"/>
      <c r="S119" s="27"/>
      <c r="T119" s="27"/>
      <c r="U119" s="27"/>
      <c r="V119" s="27"/>
      <c r="W119" s="13"/>
      <c r="X119" s="13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55"/>
      <c r="AO119" s="55"/>
      <c r="AP119" s="55"/>
      <c r="AQ119" s="55"/>
      <c r="AR119" s="55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3"/>
      <c r="BS119" s="3"/>
      <c r="BT119" s="3"/>
      <c r="BU119" s="3"/>
      <c r="BV119" s="3"/>
      <c r="BW119" s="3"/>
      <c r="BX119" s="3"/>
    </row>
    <row r="120" spans="1:76" ht="14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3"/>
      <c r="O120" s="27"/>
      <c r="P120" s="27"/>
      <c r="Q120" s="27"/>
      <c r="R120" s="27"/>
      <c r="S120" s="27"/>
      <c r="T120" s="27"/>
      <c r="U120" s="27"/>
      <c r="V120" s="27"/>
      <c r="W120" s="13"/>
      <c r="X120" s="13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55"/>
      <c r="AO120" s="55"/>
      <c r="AP120" s="55"/>
      <c r="AQ120" s="55"/>
      <c r="AR120" s="55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  <c r="BR120" s="3"/>
      <c r="BS120" s="3"/>
      <c r="BT120" s="3"/>
      <c r="BU120" s="3"/>
      <c r="BV120" s="3"/>
      <c r="BW120" s="3"/>
      <c r="BX120" s="3"/>
    </row>
    <row r="121" spans="1:76" ht="14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3"/>
      <c r="O121" s="27"/>
      <c r="P121" s="27"/>
      <c r="Q121" s="27"/>
      <c r="R121" s="27"/>
      <c r="S121" s="27"/>
      <c r="T121" s="27"/>
      <c r="U121" s="27"/>
      <c r="V121" s="27"/>
      <c r="W121" s="13"/>
      <c r="X121" s="13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6"/>
      <c r="BR121" s="3"/>
      <c r="BS121" s="3"/>
      <c r="BT121" s="3"/>
      <c r="BU121" s="3"/>
      <c r="BV121" s="3"/>
      <c r="BW121" s="3"/>
      <c r="BX121" s="3"/>
    </row>
    <row r="122" spans="1:76" ht="14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3"/>
      <c r="O122" s="27"/>
      <c r="P122" s="27"/>
      <c r="Q122" s="27"/>
      <c r="R122" s="27"/>
      <c r="S122" s="27"/>
      <c r="T122" s="27"/>
      <c r="U122" s="27"/>
      <c r="V122" s="27"/>
      <c r="W122" s="13"/>
      <c r="X122" s="13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  <c r="BR122" s="3"/>
      <c r="BS122" s="3"/>
      <c r="BT122" s="3"/>
      <c r="BU122" s="3"/>
      <c r="BV122" s="3"/>
      <c r="BW122" s="3"/>
      <c r="BX122" s="3"/>
    </row>
    <row r="123" spans="1:76" ht="14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</row>
    <row r="124" spans="1:76" ht="14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3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3"/>
      <c r="BS124" s="3"/>
      <c r="BT124" s="3"/>
      <c r="BU124" s="3"/>
      <c r="BV124" s="3"/>
      <c r="BW124" s="3"/>
      <c r="BX124" s="3"/>
    </row>
    <row r="125" spans="1:76" ht="14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3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3"/>
      <c r="BS125" s="3"/>
      <c r="BT125" s="3"/>
      <c r="BU125" s="3"/>
      <c r="BV125" s="3"/>
      <c r="BW125" s="3"/>
      <c r="BX125" s="3"/>
    </row>
    <row r="126" spans="1:76" ht="14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3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3"/>
      <c r="BS126" s="3"/>
      <c r="BT126" s="3"/>
      <c r="BU126" s="3"/>
      <c r="BV126" s="3"/>
      <c r="BW126" s="3"/>
      <c r="BX126" s="3"/>
    </row>
    <row r="127" spans="1:76" ht="14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3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3"/>
      <c r="BS127" s="3"/>
      <c r="BT127" s="3"/>
      <c r="BU127" s="3"/>
      <c r="BV127" s="3"/>
      <c r="BW127" s="3"/>
      <c r="BX127" s="3"/>
    </row>
    <row r="128" spans="1:76" ht="14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3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3"/>
      <c r="BS128" s="3"/>
      <c r="BT128" s="3"/>
      <c r="BU128" s="3"/>
      <c r="BV128" s="3"/>
      <c r="BW128" s="3"/>
      <c r="BX128" s="3"/>
    </row>
    <row r="129" spans="1:76" ht="14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3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3"/>
      <c r="BS129" s="3"/>
      <c r="BT129" s="3"/>
      <c r="BU129" s="3"/>
      <c r="BV129" s="3"/>
      <c r="BW129" s="3"/>
      <c r="BX129" s="3"/>
    </row>
    <row r="130" spans="1:76" ht="14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3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3"/>
      <c r="BT130" s="3"/>
      <c r="BU130" s="3"/>
      <c r="BV130" s="3"/>
      <c r="BW130" s="3"/>
      <c r="BX130" s="3"/>
    </row>
    <row r="131" spans="1:76" ht="14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3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3"/>
      <c r="BT131" s="3"/>
      <c r="BU131" s="3"/>
      <c r="BV131" s="3"/>
      <c r="BW131" s="3"/>
      <c r="BX131" s="3"/>
    </row>
    <row r="132" spans="1:76" ht="14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3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3"/>
      <c r="BT132" s="3"/>
      <c r="BU132" s="3"/>
      <c r="BV132" s="3"/>
      <c r="BW132" s="3"/>
      <c r="BX132" s="3"/>
    </row>
    <row r="133" spans="1:76" ht="14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3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3"/>
      <c r="BT133" s="3"/>
      <c r="BU133" s="3"/>
      <c r="BV133" s="3"/>
      <c r="BW133" s="3"/>
      <c r="BX133" s="3"/>
    </row>
    <row r="134" spans="1:76" ht="14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3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3"/>
      <c r="BT134" s="3"/>
      <c r="BU134" s="3"/>
      <c r="BV134" s="3"/>
      <c r="BW134" s="3"/>
      <c r="BX134" s="3"/>
    </row>
    <row r="135" spans="1:76" ht="14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3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3"/>
      <c r="BT135" s="3"/>
      <c r="BU135" s="3"/>
      <c r="BV135" s="3"/>
      <c r="BW135" s="3"/>
      <c r="BX135" s="3"/>
    </row>
    <row r="136" spans="1:76" ht="14.2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46"/>
      <c r="L136" s="46"/>
      <c r="M136" s="46"/>
      <c r="N136" s="3"/>
      <c r="O136" s="3"/>
      <c r="P136" s="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16"/>
      <c r="BS136" s="3"/>
      <c r="BT136" s="3"/>
      <c r="BU136" s="3"/>
      <c r="BV136" s="3"/>
      <c r="BW136" s="3"/>
      <c r="BX136" s="3"/>
    </row>
    <row r="137" spans="1:76" ht="14.2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46"/>
      <c r="L137" s="46"/>
      <c r="M137" s="46"/>
      <c r="N137" s="3"/>
      <c r="O137" s="3"/>
      <c r="P137" s="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16"/>
      <c r="BS137" s="3"/>
      <c r="BT137" s="3"/>
      <c r="BU137" s="3"/>
      <c r="BV137" s="3"/>
      <c r="BW137" s="3"/>
      <c r="BX137" s="3"/>
    </row>
    <row r="138" spans="1:76" ht="14.2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46"/>
      <c r="L138" s="46"/>
      <c r="M138" s="46"/>
      <c r="N138" s="3"/>
      <c r="O138" s="3"/>
      <c r="P138" s="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16"/>
      <c r="BS138" s="3"/>
      <c r="BT138" s="3"/>
      <c r="BU138" s="3"/>
      <c r="BV138" s="3"/>
      <c r="BW138" s="3"/>
      <c r="BX138" s="3"/>
    </row>
    <row r="139" spans="1:76" ht="14.2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46"/>
      <c r="L139" s="46"/>
      <c r="M139" s="46"/>
      <c r="N139" s="3"/>
      <c r="O139" s="3"/>
      <c r="P139" s="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16"/>
      <c r="BS139" s="3"/>
      <c r="BT139" s="3"/>
      <c r="BU139" s="3"/>
      <c r="BV139" s="3"/>
      <c r="BW139" s="3"/>
      <c r="BX139" s="3"/>
    </row>
    <row r="140" spans="1:76" ht="14.2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46"/>
      <c r="L140" s="46"/>
      <c r="M140" s="46"/>
      <c r="N140" s="3"/>
      <c r="O140" s="3"/>
      <c r="P140" s="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16"/>
      <c r="BS140" s="3"/>
      <c r="BT140" s="3"/>
      <c r="BU140" s="3"/>
      <c r="BV140" s="3"/>
      <c r="BW140" s="3"/>
      <c r="BX140" s="3"/>
    </row>
    <row r="141" spans="1:76" ht="14.2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46"/>
      <c r="L141" s="46"/>
      <c r="M141" s="46"/>
      <c r="N141" s="3"/>
      <c r="O141" s="3"/>
      <c r="P141" s="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16"/>
      <c r="BS141" s="3"/>
      <c r="BT141" s="3"/>
      <c r="BU141" s="3"/>
      <c r="BV141" s="3"/>
      <c r="BW141" s="3"/>
      <c r="BX141" s="3"/>
    </row>
    <row r="142" spans="1:76" ht="14.2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46"/>
      <c r="L142" s="46"/>
      <c r="M142" s="46"/>
      <c r="N142" s="3"/>
      <c r="O142" s="3"/>
      <c r="P142" s="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3"/>
      <c r="BT142" s="3"/>
      <c r="BU142" s="3"/>
      <c r="BV142" s="3"/>
      <c r="BW142" s="3"/>
      <c r="BX142" s="3"/>
    </row>
    <row r="143" spans="1:76" ht="14.2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46"/>
      <c r="L143" s="46"/>
      <c r="M143" s="46"/>
      <c r="N143" s="3"/>
      <c r="O143" s="3"/>
      <c r="P143" s="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57"/>
      <c r="BG143" s="57"/>
      <c r="BH143" s="57"/>
      <c r="BI143" s="57"/>
      <c r="BJ143" s="57"/>
      <c r="BK143" s="57"/>
      <c r="BL143" s="57"/>
      <c r="BM143" s="57"/>
      <c r="BN143" s="57"/>
      <c r="BO143" s="57"/>
      <c r="BP143" s="57"/>
      <c r="BQ143" s="57"/>
      <c r="BR143" s="57"/>
      <c r="BS143" s="3"/>
      <c r="BT143" s="3"/>
      <c r="BU143" s="3"/>
      <c r="BV143" s="3"/>
      <c r="BW143" s="3"/>
      <c r="BX143" s="3"/>
    </row>
    <row r="144" spans="1:76" ht="14.2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46"/>
      <c r="L144" s="46"/>
      <c r="M144" s="46"/>
      <c r="N144" s="3"/>
      <c r="O144" s="3"/>
      <c r="P144" s="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16"/>
      <c r="BS144" s="3"/>
      <c r="BT144" s="3"/>
      <c r="BU144" s="3"/>
      <c r="BV144" s="3"/>
      <c r="BW144" s="3"/>
      <c r="BX144" s="3"/>
    </row>
    <row r="145" spans="1:76" ht="14.2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46"/>
      <c r="L145" s="46"/>
      <c r="M145" s="46"/>
      <c r="N145" s="3"/>
      <c r="O145" s="3"/>
      <c r="P145" s="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"/>
      <c r="BG145" s="38"/>
      <c r="BH145" s="37"/>
      <c r="BI145" s="37"/>
      <c r="BJ145" s="37"/>
      <c r="BK145" s="37"/>
      <c r="BL145" s="37"/>
      <c r="BM145" s="37"/>
      <c r="BN145" s="37"/>
      <c r="BO145" s="37"/>
      <c r="BP145" s="16"/>
      <c r="BQ145" s="3"/>
      <c r="BR145" s="3"/>
      <c r="BS145" s="3"/>
      <c r="BT145" s="3"/>
      <c r="BU145" s="3"/>
      <c r="BV145" s="3"/>
      <c r="BW145" s="3"/>
      <c r="BX145" s="3"/>
    </row>
    <row r="146" spans="1:76" ht="14.2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46"/>
      <c r="L146" s="46"/>
      <c r="M146" s="46"/>
      <c r="N146" s="3"/>
      <c r="O146" s="3"/>
      <c r="P146" s="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16"/>
      <c r="BS146" s="3"/>
      <c r="BT146" s="3"/>
      <c r="BU146" s="3"/>
      <c r="BV146" s="3"/>
      <c r="BW146" s="3"/>
      <c r="BX146" s="3"/>
    </row>
    <row r="147" spans="1:76" ht="14.2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46"/>
      <c r="L147" s="46"/>
      <c r="M147" s="46"/>
      <c r="N147" s="3"/>
      <c r="O147" s="3"/>
      <c r="P147" s="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16"/>
      <c r="BS147" s="3"/>
      <c r="BT147" s="3"/>
      <c r="BU147" s="3"/>
      <c r="BV147" s="3"/>
      <c r="BW147" s="3"/>
      <c r="BX147" s="3"/>
    </row>
    <row r="148" spans="1:76" ht="14.2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46"/>
      <c r="L148" s="46"/>
      <c r="M148" s="46"/>
      <c r="N148" s="3"/>
      <c r="O148" s="3"/>
      <c r="P148" s="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16"/>
      <c r="BS148" s="3"/>
      <c r="BT148" s="3"/>
      <c r="BU148" s="3"/>
      <c r="BV148" s="3"/>
      <c r="BW148" s="3"/>
      <c r="BX148" s="3"/>
    </row>
    <row r="149" spans="1:76" ht="14.2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46"/>
      <c r="L149" s="46"/>
      <c r="M149" s="46"/>
      <c r="N149" s="3"/>
      <c r="O149" s="3"/>
      <c r="P149" s="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16"/>
      <c r="BS149" s="3"/>
      <c r="BT149" s="3"/>
      <c r="BU149" s="3"/>
      <c r="BV149" s="3"/>
      <c r="BW149" s="3"/>
      <c r="BX149" s="3"/>
    </row>
    <row r="150" spans="1:76" ht="14.2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46"/>
      <c r="L150" s="46"/>
      <c r="M150" s="46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</row>
    <row r="151" spans="1:76" ht="14.2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46"/>
      <c r="L151" s="46"/>
      <c r="M151" s="46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</row>
    <row r="152" spans="1:76" ht="14.2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46"/>
      <c r="L152" s="46"/>
      <c r="M152" s="46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</row>
    <row r="153" spans="1:76" ht="14.2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46"/>
      <c r="L153" s="46"/>
      <c r="M153" s="46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</row>
    <row r="154" spans="1:76" ht="14.2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46"/>
      <c r="L154" s="46"/>
      <c r="M154" s="46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</row>
    <row r="155" spans="1:76" ht="14.2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46"/>
      <c r="L155" s="46"/>
      <c r="M155" s="46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13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3"/>
      <c r="BT155" s="3"/>
      <c r="BU155" s="3"/>
      <c r="BV155" s="3"/>
      <c r="BW155" s="3"/>
      <c r="BX155" s="3"/>
    </row>
    <row r="156" spans="1:76" ht="14.2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46"/>
      <c r="L156" s="46"/>
      <c r="M156" s="46"/>
      <c r="N156" s="27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27"/>
      <c r="BQ156" s="27"/>
      <c r="BR156" s="27"/>
      <c r="BS156" s="3"/>
      <c r="BT156" s="3"/>
      <c r="BU156" s="3"/>
      <c r="BV156" s="3"/>
      <c r="BW156" s="3"/>
      <c r="BX156" s="3"/>
    </row>
    <row r="157" spans="1:76" ht="14.2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46"/>
      <c r="L157" s="46"/>
      <c r="M157" s="46"/>
      <c r="N157" s="27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27"/>
      <c r="BQ157" s="27"/>
      <c r="BR157" s="27"/>
      <c r="BS157" s="3"/>
      <c r="BT157" s="3"/>
      <c r="BU157" s="3"/>
      <c r="BV157" s="3"/>
      <c r="BW157" s="3"/>
      <c r="BX157" s="3"/>
    </row>
    <row r="158" spans="1:76" ht="14.2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46"/>
      <c r="L158" s="46"/>
      <c r="M158" s="46"/>
      <c r="N158" s="27"/>
      <c r="O158" s="5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3"/>
      <c r="BT158" s="3"/>
      <c r="BU158" s="3"/>
      <c r="BV158" s="3"/>
      <c r="BW158" s="3"/>
      <c r="BX158" s="3"/>
    </row>
    <row r="159" spans="1:76" ht="14.2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46"/>
      <c r="L159" s="46"/>
      <c r="M159" s="46"/>
      <c r="N159" s="27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3"/>
      <c r="BT159" s="3"/>
      <c r="BU159" s="3"/>
      <c r="BV159" s="3"/>
      <c r="BW159" s="3"/>
      <c r="BX159" s="3"/>
    </row>
    <row r="160" spans="1:76" ht="14.2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46"/>
      <c r="L160" s="46"/>
      <c r="M160" s="46"/>
      <c r="N160" s="27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3"/>
      <c r="BT160" s="3"/>
      <c r="BU160" s="3"/>
      <c r="BV160" s="3"/>
      <c r="BW160" s="3"/>
      <c r="BX160" s="3"/>
    </row>
    <row r="161" spans="1:76" ht="14.2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46"/>
      <c r="L161" s="46"/>
      <c r="M161" s="46"/>
      <c r="N161" s="27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3"/>
      <c r="BT161" s="3"/>
      <c r="BU161" s="3"/>
      <c r="BV161" s="3"/>
      <c r="BW161" s="3"/>
      <c r="BX161" s="3"/>
    </row>
    <row r="162" spans="1:76" ht="14.2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46"/>
      <c r="L162" s="46"/>
      <c r="M162" s="46"/>
      <c r="N162" s="27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3"/>
      <c r="BT162" s="3"/>
      <c r="BU162" s="3"/>
      <c r="BV162" s="3"/>
      <c r="BW162" s="3"/>
      <c r="BX162" s="3"/>
    </row>
    <row r="163" spans="1:76" ht="14">
      <c r="A163" s="60"/>
      <c r="B163" s="60"/>
      <c r="C163" s="60"/>
      <c r="D163" s="60"/>
      <c r="E163" s="61"/>
      <c r="F163" s="61"/>
      <c r="G163" s="61"/>
      <c r="H163" s="33"/>
      <c r="I163" s="33"/>
      <c r="J163" s="33"/>
      <c r="K163" s="33"/>
      <c r="L163" s="33"/>
      <c r="M163" s="33"/>
      <c r="N163" s="33"/>
      <c r="O163" s="33"/>
      <c r="P163" s="3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37"/>
      <c r="AT163" s="37"/>
      <c r="AU163" s="3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"/>
      <c r="BT163" s="3"/>
      <c r="BU163" s="3"/>
      <c r="BV163" s="3"/>
      <c r="BW163" s="3"/>
      <c r="BX163" s="3"/>
    </row>
    <row r="164" spans="1:76" ht="14">
      <c r="A164" s="60"/>
      <c r="B164" s="60"/>
      <c r="C164" s="60"/>
      <c r="D164" s="60"/>
      <c r="E164" s="61"/>
      <c r="F164" s="61"/>
      <c r="G164" s="61"/>
      <c r="H164" s="33"/>
      <c r="I164" s="33"/>
      <c r="J164" s="33"/>
      <c r="K164" s="33"/>
      <c r="L164" s="33"/>
      <c r="M164" s="33"/>
      <c r="N164" s="33"/>
      <c r="O164" s="33"/>
      <c r="P164" s="3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"/>
      <c r="BT164" s="3"/>
      <c r="BU164" s="3"/>
      <c r="BV164" s="3"/>
      <c r="BW164" s="3"/>
      <c r="BX164" s="3"/>
    </row>
    <row r="165" spans="1:76" ht="14">
      <c r="A165" s="60"/>
      <c r="B165" s="60"/>
      <c r="C165" s="60"/>
      <c r="D165" s="60"/>
      <c r="E165" s="61"/>
      <c r="F165" s="61"/>
      <c r="G165" s="61"/>
      <c r="H165" s="33"/>
      <c r="I165" s="33"/>
      <c r="J165" s="33"/>
      <c r="K165" s="33"/>
      <c r="L165" s="33"/>
      <c r="M165" s="33"/>
      <c r="N165" s="33"/>
      <c r="O165" s="33"/>
      <c r="P165" s="3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52"/>
      <c r="AT165" s="52"/>
      <c r="AU165" s="52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"/>
      <c r="BT165" s="3"/>
      <c r="BU165" s="3"/>
      <c r="BV165" s="3"/>
      <c r="BW165" s="3"/>
      <c r="BX165" s="3"/>
    </row>
    <row r="166" spans="1:76" ht="14">
      <c r="A166" s="60"/>
      <c r="B166" s="60"/>
      <c r="C166" s="60"/>
      <c r="D166" s="60"/>
      <c r="E166" s="61"/>
      <c r="F166" s="61"/>
      <c r="G166" s="61"/>
      <c r="H166" s="33"/>
      <c r="I166" s="33"/>
      <c r="J166" s="33"/>
      <c r="K166" s="33"/>
      <c r="L166" s="33"/>
      <c r="M166" s="33"/>
      <c r="N166" s="33"/>
      <c r="O166" s="33"/>
      <c r="P166" s="3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"/>
      <c r="BT166" s="3"/>
      <c r="BU166" s="3"/>
      <c r="BV166" s="3"/>
      <c r="BW166" s="3"/>
      <c r="BX166" s="3"/>
    </row>
    <row r="167" spans="1:76" ht="14">
      <c r="A167" s="60"/>
      <c r="B167" s="60"/>
      <c r="C167" s="60"/>
      <c r="D167" s="60"/>
      <c r="E167" s="61"/>
      <c r="F167" s="61"/>
      <c r="G167" s="61"/>
      <c r="H167" s="33"/>
      <c r="I167" s="33"/>
      <c r="J167" s="33"/>
      <c r="K167" s="33"/>
      <c r="L167" s="33"/>
      <c r="M167" s="33"/>
      <c r="N167" s="33"/>
      <c r="O167" s="33"/>
      <c r="P167" s="3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53"/>
      <c r="AT167" s="52"/>
      <c r="AU167" s="52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"/>
      <c r="BT167" s="3"/>
      <c r="BU167" s="3"/>
      <c r="BV167" s="3"/>
      <c r="BW167" s="3"/>
      <c r="BX167" s="3"/>
    </row>
    <row r="168" spans="1:76" ht="14">
      <c r="A168" s="60"/>
      <c r="B168" s="60"/>
      <c r="C168" s="60"/>
      <c r="D168" s="60"/>
      <c r="E168" s="61"/>
      <c r="F168" s="61"/>
      <c r="G168" s="61"/>
      <c r="H168" s="62"/>
      <c r="I168" s="62"/>
      <c r="J168" s="62"/>
      <c r="K168" s="62"/>
      <c r="L168" s="62"/>
      <c r="M168" s="62"/>
      <c r="N168" s="62"/>
      <c r="O168" s="62"/>
      <c r="P168" s="62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"/>
      <c r="BT168" s="3"/>
      <c r="BU168" s="3"/>
      <c r="BV168" s="3"/>
      <c r="BW168" s="3"/>
      <c r="BX168" s="3"/>
    </row>
    <row r="169" spans="1:76" ht="14">
      <c r="A169" s="60"/>
      <c r="B169" s="60"/>
      <c r="C169" s="60"/>
      <c r="D169" s="60"/>
      <c r="E169" s="61"/>
      <c r="F169" s="61"/>
      <c r="G169" s="61"/>
      <c r="H169" s="62"/>
      <c r="I169" s="62"/>
      <c r="J169" s="62"/>
      <c r="K169" s="62"/>
      <c r="L169" s="62"/>
      <c r="M169" s="62"/>
      <c r="N169" s="62"/>
      <c r="O169" s="62"/>
      <c r="P169" s="62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"/>
      <c r="BT169" s="3"/>
      <c r="BU169" s="3"/>
      <c r="BV169" s="3"/>
      <c r="BW169" s="3"/>
      <c r="BX169" s="3"/>
    </row>
    <row r="170" spans="1:76" ht="14">
      <c r="A170" s="60"/>
      <c r="B170" s="60"/>
      <c r="C170" s="60"/>
      <c r="D170" s="60"/>
      <c r="E170" s="61"/>
      <c r="F170" s="61"/>
      <c r="G170" s="61"/>
      <c r="H170" s="62"/>
      <c r="I170" s="62"/>
      <c r="J170" s="62"/>
      <c r="K170" s="62"/>
      <c r="L170" s="62"/>
      <c r="M170" s="62"/>
      <c r="N170" s="62"/>
      <c r="O170" s="62"/>
      <c r="P170" s="62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"/>
      <c r="BT170" s="3"/>
      <c r="BU170" s="3"/>
      <c r="BV170" s="3"/>
      <c r="BW170" s="3"/>
      <c r="BX170" s="3"/>
    </row>
    <row r="171" spans="1:76" ht="14">
      <c r="A171" s="60"/>
      <c r="B171" s="60"/>
      <c r="C171" s="60"/>
      <c r="D171" s="60"/>
      <c r="E171" s="61"/>
      <c r="F171" s="61"/>
      <c r="G171" s="61"/>
      <c r="H171" s="62"/>
      <c r="I171" s="62"/>
      <c r="J171" s="62"/>
      <c r="K171" s="62"/>
      <c r="L171" s="62"/>
      <c r="M171" s="62"/>
      <c r="N171" s="62"/>
      <c r="O171" s="62"/>
      <c r="P171" s="62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"/>
      <c r="BT171" s="3"/>
      <c r="BU171" s="3"/>
      <c r="BV171" s="3"/>
      <c r="BW171" s="3"/>
      <c r="BX171" s="3"/>
    </row>
    <row r="172" spans="1:76" ht="14">
      <c r="A172" s="60"/>
      <c r="B172" s="60"/>
      <c r="C172" s="60"/>
      <c r="D172" s="60"/>
      <c r="E172" s="61"/>
      <c r="F172" s="61"/>
      <c r="G172" s="61"/>
      <c r="H172" s="33"/>
      <c r="I172" s="33"/>
      <c r="J172" s="33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3"/>
      <c r="BT172" s="3"/>
      <c r="BU172" s="3"/>
      <c r="BV172" s="3"/>
      <c r="BW172" s="3"/>
      <c r="BX172" s="3"/>
    </row>
    <row r="173" spans="1:76" ht="14">
      <c r="A173" s="60"/>
      <c r="B173" s="60"/>
      <c r="C173" s="60"/>
      <c r="D173" s="60"/>
      <c r="E173" s="61"/>
      <c r="F173" s="61"/>
      <c r="G173" s="61"/>
      <c r="H173" s="33"/>
      <c r="I173" s="33"/>
      <c r="J173" s="33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3"/>
      <c r="BT173" s="3"/>
      <c r="BU173" s="3"/>
      <c r="BV173" s="3"/>
      <c r="BW173" s="3"/>
      <c r="BX173" s="3"/>
    </row>
    <row r="174" spans="1:76" ht="14">
      <c r="A174" s="60"/>
      <c r="B174" s="60"/>
      <c r="C174" s="60"/>
      <c r="D174" s="60"/>
      <c r="E174" s="61"/>
      <c r="F174" s="61"/>
      <c r="G174" s="61"/>
      <c r="H174" s="33"/>
      <c r="I174" s="33"/>
      <c r="J174" s="33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3"/>
      <c r="BT174" s="3"/>
      <c r="BU174" s="3"/>
      <c r="BV174" s="3"/>
      <c r="BW174" s="3"/>
      <c r="BX174" s="3"/>
    </row>
    <row r="175" spans="1:76" ht="14">
      <c r="A175" s="60"/>
      <c r="B175" s="60"/>
      <c r="C175" s="60"/>
      <c r="D175" s="60"/>
      <c r="E175" s="61"/>
      <c r="F175" s="61"/>
      <c r="G175" s="61"/>
      <c r="H175" s="33"/>
      <c r="I175" s="33"/>
      <c r="J175" s="33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3"/>
      <c r="BT175" s="3"/>
      <c r="BU175" s="3"/>
      <c r="BV175" s="3"/>
      <c r="BW175" s="3"/>
      <c r="BX175" s="3"/>
    </row>
    <row r="176" spans="1:76" ht="14">
      <c r="A176" s="60"/>
      <c r="B176" s="60"/>
      <c r="C176" s="60"/>
      <c r="D176" s="60"/>
      <c r="E176" s="61"/>
      <c r="F176" s="61"/>
      <c r="G176" s="61"/>
      <c r="H176" s="33"/>
      <c r="I176" s="33"/>
      <c r="J176" s="33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3"/>
      <c r="BT176" s="3"/>
      <c r="BU176" s="3"/>
      <c r="BV176" s="3"/>
      <c r="BW176" s="3"/>
      <c r="BX176" s="3"/>
    </row>
    <row r="177" spans="1:76" ht="14">
      <c r="A177" s="60"/>
      <c r="B177" s="60"/>
      <c r="C177" s="60"/>
      <c r="D177" s="60"/>
      <c r="E177" s="61"/>
      <c r="F177" s="61"/>
      <c r="G177" s="61"/>
      <c r="H177" s="33"/>
      <c r="I177" s="33"/>
      <c r="J177" s="33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3"/>
      <c r="BT177" s="3"/>
      <c r="BU177" s="3"/>
      <c r="BV177" s="3"/>
      <c r="BW177" s="3"/>
      <c r="BX177" s="3"/>
    </row>
    <row r="178" spans="1:76" ht="14">
      <c r="A178" s="60"/>
      <c r="B178" s="60"/>
      <c r="C178" s="60"/>
      <c r="D178" s="60"/>
      <c r="E178" s="61"/>
      <c r="F178" s="61"/>
      <c r="G178" s="61"/>
      <c r="H178" s="33"/>
      <c r="I178" s="33"/>
      <c r="J178" s="33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3"/>
      <c r="BT178" s="3"/>
      <c r="BU178" s="3"/>
      <c r="BV178" s="3"/>
      <c r="BW178" s="3"/>
      <c r="BX178" s="3"/>
    </row>
    <row r="179" spans="1:76" ht="14">
      <c r="A179" s="60"/>
      <c r="B179" s="60"/>
      <c r="C179" s="60"/>
      <c r="D179" s="60"/>
      <c r="E179" s="61"/>
      <c r="F179" s="61"/>
      <c r="G179" s="61"/>
      <c r="H179" s="33"/>
      <c r="I179" s="33"/>
      <c r="J179" s="33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3"/>
      <c r="BT179" s="3"/>
      <c r="BU179" s="3"/>
      <c r="BV179" s="3"/>
      <c r="BW179" s="3"/>
      <c r="BX179" s="3"/>
    </row>
    <row r="180" spans="1:76" ht="14">
      <c r="A180" s="60"/>
      <c r="B180" s="60"/>
      <c r="C180" s="60"/>
      <c r="D180" s="60"/>
      <c r="E180" s="61"/>
      <c r="F180" s="61"/>
      <c r="G180" s="61"/>
      <c r="H180" s="33"/>
      <c r="I180" s="33"/>
      <c r="J180" s="33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3"/>
      <c r="BT180" s="3"/>
      <c r="BU180" s="3"/>
      <c r="BV180" s="3"/>
      <c r="BW180" s="3"/>
      <c r="BX180" s="3"/>
    </row>
    <row r="181" spans="1:76" ht="14">
      <c r="A181" s="60"/>
      <c r="B181" s="60"/>
      <c r="C181" s="60"/>
      <c r="D181" s="60"/>
      <c r="E181" s="61"/>
      <c r="F181" s="61"/>
      <c r="G181" s="61"/>
      <c r="H181" s="33"/>
      <c r="I181" s="33"/>
      <c r="J181" s="33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3"/>
      <c r="BT181" s="3"/>
      <c r="BU181" s="3"/>
      <c r="BV181" s="3"/>
      <c r="BW181" s="3"/>
      <c r="BX181" s="3"/>
    </row>
    <row r="182" spans="1:76" ht="14">
      <c r="A182" s="60"/>
      <c r="B182" s="60"/>
      <c r="C182" s="60"/>
      <c r="D182" s="60"/>
      <c r="E182" s="61"/>
      <c r="F182" s="61"/>
      <c r="G182" s="61"/>
      <c r="H182" s="33"/>
      <c r="I182" s="33"/>
      <c r="J182" s="33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3"/>
      <c r="BT182" s="3"/>
      <c r="BU182" s="3"/>
      <c r="BV182" s="3"/>
      <c r="BW182" s="3"/>
      <c r="BX182" s="3"/>
    </row>
    <row r="183" spans="1:76" ht="14">
      <c r="A183" s="60"/>
      <c r="B183" s="60"/>
      <c r="C183" s="60"/>
      <c r="D183" s="60"/>
      <c r="E183" s="61"/>
      <c r="F183" s="61"/>
      <c r="G183" s="61"/>
      <c r="H183" s="33"/>
      <c r="I183" s="33"/>
      <c r="J183" s="33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3"/>
      <c r="BT183" s="3"/>
      <c r="BU183" s="3"/>
      <c r="BV183" s="3"/>
      <c r="BW183" s="3"/>
      <c r="BX183" s="3"/>
    </row>
    <row r="184" spans="1:76" ht="14">
      <c r="A184" s="60"/>
      <c r="B184" s="60"/>
      <c r="C184" s="60"/>
      <c r="D184" s="60"/>
      <c r="E184" s="61"/>
      <c r="F184" s="61"/>
      <c r="G184" s="61"/>
      <c r="H184" s="33"/>
      <c r="I184" s="33"/>
      <c r="J184" s="33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3"/>
      <c r="BT184" s="3"/>
      <c r="BU184" s="3"/>
      <c r="BV184" s="3"/>
      <c r="BW184" s="3"/>
      <c r="BX184" s="3"/>
    </row>
    <row r="185" spans="1:76" ht="14">
      <c r="A185" s="60"/>
      <c r="B185" s="60"/>
      <c r="C185" s="60"/>
      <c r="D185" s="60"/>
      <c r="E185" s="61"/>
      <c r="F185" s="61"/>
      <c r="G185" s="61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"/>
      <c r="BT185" s="3"/>
      <c r="BU185" s="3"/>
      <c r="BV185" s="3"/>
      <c r="BW185" s="3"/>
      <c r="BX185" s="3"/>
    </row>
    <row r="186" spans="1:76" ht="14">
      <c r="A186" s="60"/>
      <c r="B186" s="60"/>
      <c r="C186" s="60"/>
      <c r="D186" s="60"/>
      <c r="E186" s="61"/>
      <c r="F186" s="61"/>
      <c r="G186" s="61"/>
      <c r="H186" s="33"/>
      <c r="I186" s="33"/>
      <c r="J186" s="33"/>
      <c r="K186" s="33"/>
      <c r="L186" s="33"/>
      <c r="M186" s="33"/>
      <c r="N186" s="33"/>
      <c r="O186" s="33"/>
      <c r="P186" s="3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52"/>
      <c r="AT186" s="52"/>
      <c r="AU186" s="52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"/>
      <c r="BT186" s="3"/>
      <c r="BU186" s="3"/>
      <c r="BV186" s="3"/>
      <c r="BW186" s="3"/>
      <c r="BX186" s="3"/>
    </row>
    <row r="187" spans="1:76" ht="14">
      <c r="A187" s="60"/>
      <c r="B187" s="60"/>
      <c r="C187" s="60"/>
      <c r="D187" s="60"/>
      <c r="E187" s="61"/>
      <c r="F187" s="61"/>
      <c r="G187" s="61"/>
      <c r="H187" s="33"/>
      <c r="I187" s="33"/>
      <c r="J187" s="33"/>
      <c r="K187" s="33"/>
      <c r="L187" s="33"/>
      <c r="M187" s="33"/>
      <c r="N187" s="33"/>
      <c r="O187" s="33"/>
      <c r="P187" s="3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"/>
      <c r="BT187" s="3"/>
      <c r="BU187" s="3"/>
      <c r="BV187" s="3"/>
      <c r="BW187" s="3"/>
      <c r="BX187" s="3"/>
    </row>
    <row r="188" spans="1:76" ht="14">
      <c r="A188" s="60"/>
      <c r="B188" s="60"/>
      <c r="C188" s="60"/>
      <c r="D188" s="60"/>
      <c r="E188" s="61"/>
      <c r="F188" s="61"/>
      <c r="G188" s="61"/>
      <c r="H188" s="33"/>
      <c r="I188" s="33"/>
      <c r="J188" s="33"/>
      <c r="K188" s="33"/>
      <c r="L188" s="33"/>
      <c r="M188" s="33"/>
      <c r="N188" s="33"/>
      <c r="O188" s="33"/>
      <c r="P188" s="3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53"/>
      <c r="AT188" s="52"/>
      <c r="AU188" s="52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"/>
      <c r="BT188" s="3"/>
      <c r="BU188" s="3"/>
      <c r="BV188" s="3"/>
      <c r="BW188" s="3"/>
      <c r="BX188" s="3"/>
    </row>
    <row r="189" spans="1:76" ht="14">
      <c r="A189" s="60"/>
      <c r="B189" s="60"/>
      <c r="C189" s="60"/>
      <c r="D189" s="60"/>
      <c r="E189" s="61"/>
      <c r="F189" s="61"/>
      <c r="G189" s="61"/>
      <c r="H189" s="62"/>
      <c r="I189" s="62"/>
      <c r="J189" s="62"/>
      <c r="K189" s="62"/>
      <c r="L189" s="62"/>
      <c r="M189" s="62"/>
      <c r="N189" s="62"/>
      <c r="O189" s="62"/>
      <c r="P189" s="62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"/>
      <c r="BT189" s="3"/>
      <c r="BU189" s="3"/>
      <c r="BV189" s="3"/>
      <c r="BW189" s="3"/>
      <c r="BX189" s="3"/>
    </row>
    <row r="190" spans="1:76" ht="14">
      <c r="A190" s="60"/>
      <c r="B190" s="60"/>
      <c r="C190" s="60"/>
      <c r="D190" s="60"/>
      <c r="E190" s="61"/>
      <c r="F190" s="61"/>
      <c r="G190" s="61"/>
      <c r="H190" s="62"/>
      <c r="I190" s="62"/>
      <c r="J190" s="62"/>
      <c r="K190" s="62"/>
      <c r="L190" s="62"/>
      <c r="M190" s="62"/>
      <c r="N190" s="62"/>
      <c r="O190" s="62"/>
      <c r="P190" s="62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"/>
      <c r="BT190" s="3"/>
      <c r="BU190" s="3"/>
      <c r="BV190" s="3"/>
      <c r="BW190" s="3"/>
      <c r="BX190" s="3"/>
    </row>
    <row r="191" spans="1:76" ht="14">
      <c r="A191" s="60"/>
      <c r="B191" s="60"/>
      <c r="C191" s="60"/>
      <c r="D191" s="60"/>
      <c r="E191" s="61"/>
      <c r="F191" s="61"/>
      <c r="G191" s="61"/>
      <c r="H191" s="33"/>
      <c r="I191" s="33"/>
      <c r="J191" s="33"/>
      <c r="K191" s="33"/>
      <c r="L191" s="33"/>
      <c r="M191" s="33"/>
      <c r="N191" s="33"/>
      <c r="O191" s="33"/>
      <c r="P191" s="3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37"/>
      <c r="AT191" s="37"/>
      <c r="AU191" s="3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"/>
      <c r="BT191" s="3"/>
      <c r="BU191" s="3"/>
      <c r="BV191" s="3"/>
      <c r="BW191" s="3"/>
      <c r="BX191" s="3"/>
    </row>
    <row r="192" spans="1:76" ht="14">
      <c r="A192" s="60"/>
      <c r="B192" s="60"/>
      <c r="C192" s="60"/>
      <c r="D192" s="60"/>
      <c r="E192" s="61"/>
      <c r="F192" s="61"/>
      <c r="G192" s="61"/>
      <c r="H192" s="33"/>
      <c r="I192" s="33"/>
      <c r="J192" s="33"/>
      <c r="K192" s="33"/>
      <c r="L192" s="33"/>
      <c r="M192" s="33"/>
      <c r="N192" s="33"/>
      <c r="O192" s="33"/>
      <c r="P192" s="3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"/>
      <c r="BT192" s="3"/>
      <c r="BU192" s="3"/>
      <c r="BV192" s="3"/>
      <c r="BW192" s="3"/>
      <c r="BX192" s="3"/>
    </row>
    <row r="193" spans="1:76" ht="14">
      <c r="A193" s="60"/>
      <c r="B193" s="60"/>
      <c r="C193" s="60"/>
      <c r="D193" s="60"/>
      <c r="E193" s="61"/>
      <c r="F193" s="61"/>
      <c r="G193" s="61"/>
      <c r="H193" s="33"/>
      <c r="I193" s="33"/>
      <c r="J193" s="33"/>
      <c r="K193" s="33"/>
      <c r="L193" s="33"/>
      <c r="M193" s="33"/>
      <c r="N193" s="33"/>
      <c r="O193" s="33"/>
      <c r="P193" s="3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52"/>
      <c r="AT193" s="52"/>
      <c r="AU193" s="52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"/>
      <c r="BT193" s="3"/>
      <c r="BU193" s="3"/>
      <c r="BV193" s="3"/>
      <c r="BW193" s="3"/>
      <c r="BX193" s="3"/>
    </row>
    <row r="194" spans="1:76" ht="14">
      <c r="A194" s="60"/>
      <c r="B194" s="60"/>
      <c r="C194" s="60"/>
      <c r="D194" s="60"/>
      <c r="E194" s="61"/>
      <c r="F194" s="61"/>
      <c r="G194" s="61"/>
      <c r="H194" s="33"/>
      <c r="I194" s="33"/>
      <c r="J194" s="33"/>
      <c r="K194" s="33"/>
      <c r="L194" s="33"/>
      <c r="M194" s="33"/>
      <c r="N194" s="33"/>
      <c r="O194" s="33"/>
      <c r="P194" s="3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"/>
      <c r="BT194" s="3"/>
      <c r="BU194" s="3"/>
      <c r="BV194" s="3"/>
      <c r="BW194" s="3"/>
      <c r="BX194" s="3"/>
    </row>
    <row r="195" spans="1:76" ht="14">
      <c r="A195" s="60"/>
      <c r="B195" s="60"/>
      <c r="C195" s="60"/>
      <c r="D195" s="60"/>
      <c r="E195" s="61"/>
      <c r="F195" s="61"/>
      <c r="G195" s="61"/>
      <c r="H195" s="33"/>
      <c r="I195" s="33"/>
      <c r="J195" s="33"/>
      <c r="K195" s="33"/>
      <c r="L195" s="33"/>
      <c r="M195" s="33"/>
      <c r="N195" s="33"/>
      <c r="O195" s="33"/>
      <c r="P195" s="3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53"/>
      <c r="AT195" s="52"/>
      <c r="AU195" s="52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"/>
      <c r="BT195" s="3"/>
      <c r="BU195" s="3"/>
      <c r="BV195" s="3"/>
      <c r="BW195" s="3"/>
      <c r="BX195" s="3"/>
    </row>
    <row r="196" spans="1:76" ht="14">
      <c r="A196" s="60"/>
      <c r="B196" s="60"/>
      <c r="C196" s="60"/>
      <c r="D196" s="60"/>
      <c r="E196" s="61"/>
      <c r="F196" s="61"/>
      <c r="G196" s="61"/>
      <c r="H196" s="62"/>
      <c r="I196" s="62"/>
      <c r="J196" s="62"/>
      <c r="K196" s="62"/>
      <c r="L196" s="62"/>
      <c r="M196" s="62"/>
      <c r="N196" s="62"/>
      <c r="O196" s="62"/>
      <c r="P196" s="62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53"/>
      <c r="AT196" s="52"/>
      <c r="AU196" s="52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"/>
      <c r="BT196" s="3"/>
      <c r="BU196" s="3"/>
      <c r="BV196" s="3"/>
      <c r="BW196" s="3"/>
      <c r="BX196" s="3"/>
    </row>
    <row r="197" spans="1:76" ht="14">
      <c r="A197" s="60"/>
      <c r="B197" s="60"/>
      <c r="C197" s="60"/>
      <c r="D197" s="60"/>
      <c r="E197" s="61"/>
      <c r="F197" s="61"/>
      <c r="G197" s="61"/>
      <c r="H197" s="62"/>
      <c r="I197" s="62"/>
      <c r="J197" s="62"/>
      <c r="K197" s="62"/>
      <c r="L197" s="62"/>
      <c r="M197" s="62"/>
      <c r="N197" s="62"/>
      <c r="O197" s="62"/>
      <c r="P197" s="62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"/>
      <c r="BT197" s="3"/>
      <c r="BU197" s="3"/>
      <c r="BV197" s="3"/>
      <c r="BW197" s="3"/>
      <c r="BX197" s="3"/>
    </row>
    <row r="198" spans="1:76" ht="14">
      <c r="A198" s="60"/>
      <c r="B198" s="60"/>
      <c r="C198" s="60"/>
      <c r="D198" s="60"/>
      <c r="E198" s="61"/>
      <c r="F198" s="61"/>
      <c r="G198" s="61"/>
      <c r="H198" s="63"/>
      <c r="I198" s="63"/>
      <c r="J198" s="63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  <c r="BO198" s="27"/>
      <c r="BP198" s="27"/>
      <c r="BQ198" s="27"/>
      <c r="BR198" s="27"/>
      <c r="BS198" s="3"/>
      <c r="BT198" s="3"/>
      <c r="BU198" s="3"/>
      <c r="BV198" s="3"/>
      <c r="BW198" s="3"/>
      <c r="BX198" s="3"/>
    </row>
    <row r="199" spans="1:76" ht="14">
      <c r="A199" s="60"/>
      <c r="B199" s="60"/>
      <c r="C199" s="60"/>
      <c r="D199" s="60"/>
      <c r="E199" s="61"/>
      <c r="F199" s="61"/>
      <c r="G199" s="61"/>
      <c r="H199" s="39"/>
      <c r="I199" s="39"/>
      <c r="J199" s="33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  <c r="BO199" s="27"/>
      <c r="BP199" s="27"/>
      <c r="BQ199" s="27"/>
      <c r="BR199" s="27"/>
      <c r="BS199" s="3"/>
      <c r="BT199" s="3"/>
      <c r="BU199" s="3"/>
      <c r="BV199" s="3"/>
      <c r="BW199" s="3"/>
      <c r="BX199" s="3"/>
    </row>
    <row r="200" spans="1:76" ht="14">
      <c r="A200" s="60"/>
      <c r="B200" s="60"/>
      <c r="C200" s="60"/>
      <c r="D200" s="60"/>
      <c r="E200" s="61"/>
      <c r="F200" s="61"/>
      <c r="G200" s="61"/>
      <c r="H200" s="33"/>
      <c r="I200" s="33"/>
      <c r="J200" s="33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  <c r="BO200" s="27"/>
      <c r="BP200" s="27"/>
      <c r="BQ200" s="27"/>
      <c r="BR200" s="27"/>
      <c r="BS200" s="3"/>
      <c r="BT200" s="3"/>
      <c r="BU200" s="3"/>
      <c r="BV200" s="3"/>
      <c r="BW200" s="3"/>
      <c r="BX200" s="3"/>
    </row>
    <row r="201" spans="1:76" ht="14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3"/>
      <c r="BT201" s="3"/>
      <c r="BU201" s="3"/>
      <c r="BV201" s="3"/>
      <c r="BW201" s="3"/>
      <c r="BX201" s="3"/>
    </row>
    <row r="202" spans="1:76" ht="14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3"/>
      <c r="BT202" s="3"/>
      <c r="BU202" s="3"/>
      <c r="BV202" s="3"/>
      <c r="BW202" s="3"/>
      <c r="BX202" s="3"/>
    </row>
    <row r="203" spans="1:76" ht="14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3"/>
      <c r="BT203" s="3"/>
      <c r="BU203" s="3"/>
      <c r="BV203" s="3"/>
      <c r="BW203" s="3"/>
      <c r="BX203" s="3"/>
    </row>
    <row r="204" spans="1:76" ht="14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3"/>
      <c r="BT204" s="3"/>
      <c r="BU204" s="3"/>
      <c r="BV204" s="3"/>
      <c r="BW204" s="3"/>
      <c r="BX204" s="3"/>
    </row>
    <row r="205" spans="1:76" ht="14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3"/>
      <c r="BT205" s="3"/>
      <c r="BU205" s="3"/>
      <c r="BV205" s="3"/>
      <c r="BW205" s="3"/>
      <c r="BX205" s="3"/>
    </row>
    <row r="206" spans="1:76">
      <c r="A206" s="58"/>
      <c r="B206" s="58"/>
      <c r="C206" s="58"/>
      <c r="D206" s="58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  <c r="BL206" s="27"/>
      <c r="BM206" s="27"/>
      <c r="BN206" s="27"/>
      <c r="BO206" s="27"/>
      <c r="BP206" s="27"/>
      <c r="BQ206" s="27"/>
      <c r="BR206" s="27"/>
      <c r="BS206" s="27"/>
      <c r="BT206" s="27"/>
      <c r="BU206" s="27"/>
      <c r="BV206" s="27"/>
      <c r="BW206" s="27"/>
      <c r="BX206" s="27"/>
    </row>
    <row r="207" spans="1:76">
      <c r="A207" s="58"/>
      <c r="B207" s="58"/>
      <c r="C207" s="58"/>
      <c r="D207" s="58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  <c r="BM207" s="27"/>
      <c r="BN207" s="27"/>
      <c r="BO207" s="27"/>
      <c r="BP207" s="27"/>
      <c r="BQ207" s="27"/>
      <c r="BR207" s="27"/>
      <c r="BS207" s="27"/>
      <c r="BT207" s="27"/>
      <c r="BU207" s="27"/>
      <c r="BV207" s="27"/>
      <c r="BW207" s="27"/>
      <c r="BX207" s="27"/>
    </row>
    <row r="208" spans="1:76">
      <c r="A208" s="58"/>
      <c r="B208" s="58"/>
      <c r="C208" s="58"/>
      <c r="D208" s="58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  <c r="BM208" s="27"/>
      <c r="BN208" s="27"/>
      <c r="BO208" s="27"/>
      <c r="BP208" s="27"/>
      <c r="BQ208" s="27"/>
      <c r="BR208" s="27"/>
      <c r="BS208" s="27"/>
      <c r="BT208" s="27"/>
      <c r="BU208" s="27"/>
      <c r="BV208" s="27"/>
      <c r="BW208" s="27"/>
      <c r="BX208" s="27"/>
    </row>
    <row r="209" spans="1:76">
      <c r="A209" s="58"/>
      <c r="B209" s="58"/>
      <c r="C209" s="58"/>
      <c r="D209" s="58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  <c r="BM209" s="27"/>
      <c r="BN209" s="27"/>
      <c r="BO209" s="27"/>
      <c r="BP209" s="27"/>
      <c r="BQ209" s="27"/>
      <c r="BR209" s="27"/>
      <c r="BS209" s="27"/>
      <c r="BT209" s="27"/>
      <c r="BU209" s="27"/>
      <c r="BV209" s="27"/>
      <c r="BW209" s="27"/>
      <c r="BX209" s="27"/>
    </row>
    <row r="210" spans="1:76">
      <c r="A210" s="58"/>
      <c r="B210" s="58"/>
      <c r="C210" s="58"/>
      <c r="D210" s="58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  <c r="BO210" s="27"/>
      <c r="BP210" s="27"/>
      <c r="BQ210" s="27"/>
      <c r="BR210" s="27"/>
      <c r="BS210" s="27"/>
      <c r="BT210" s="27"/>
      <c r="BU210" s="27"/>
      <c r="BV210" s="27"/>
      <c r="BW210" s="27"/>
      <c r="BX210" s="27"/>
    </row>
    <row r="211" spans="1:76">
      <c r="A211" s="58"/>
      <c r="B211" s="58"/>
      <c r="C211" s="58"/>
      <c r="D211" s="58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  <c r="BO211" s="27"/>
      <c r="BP211" s="27"/>
      <c r="BQ211" s="27"/>
      <c r="BR211" s="27"/>
      <c r="BS211" s="27"/>
      <c r="BT211" s="27"/>
      <c r="BU211" s="27"/>
      <c r="BV211" s="27"/>
      <c r="BW211" s="27"/>
      <c r="BX211" s="27"/>
    </row>
    <row r="212" spans="1:76">
      <c r="A212" s="58"/>
      <c r="B212" s="58"/>
      <c r="C212" s="58"/>
      <c r="D212" s="58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  <c r="BO212" s="27"/>
      <c r="BP212" s="27"/>
      <c r="BQ212" s="27"/>
      <c r="BR212" s="27"/>
      <c r="BS212" s="27"/>
      <c r="BT212" s="27"/>
      <c r="BU212" s="27"/>
      <c r="BV212" s="27"/>
      <c r="BW212" s="27"/>
      <c r="BX212" s="27"/>
    </row>
    <row r="213" spans="1:76">
      <c r="A213" s="58"/>
      <c r="B213" s="58"/>
      <c r="C213" s="58"/>
      <c r="D213" s="58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  <c r="BO213" s="27"/>
      <c r="BP213" s="27"/>
      <c r="BQ213" s="27"/>
      <c r="BR213" s="27"/>
      <c r="BS213" s="27"/>
      <c r="BT213" s="27"/>
      <c r="BU213" s="27"/>
      <c r="BV213" s="27"/>
      <c r="BW213" s="27"/>
      <c r="BX213" s="27"/>
    </row>
    <row r="214" spans="1:76">
      <c r="A214" s="58"/>
      <c r="B214" s="58"/>
      <c r="C214" s="58"/>
      <c r="D214" s="58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  <c r="BO214" s="27"/>
      <c r="BP214" s="27"/>
      <c r="BQ214" s="27"/>
      <c r="BR214" s="27"/>
      <c r="BS214" s="27"/>
      <c r="BT214" s="27"/>
      <c r="BU214" s="27"/>
      <c r="BV214" s="27"/>
      <c r="BW214" s="27"/>
      <c r="BX214" s="27"/>
    </row>
    <row r="215" spans="1:76">
      <c r="A215" s="58"/>
      <c r="B215" s="58"/>
      <c r="C215" s="58"/>
      <c r="D215" s="58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  <c r="BO215" s="27"/>
      <c r="BP215" s="27"/>
      <c r="BQ215" s="27"/>
      <c r="BR215" s="27"/>
      <c r="BS215" s="27"/>
      <c r="BT215" s="27"/>
      <c r="BU215" s="27"/>
      <c r="BV215" s="27"/>
      <c r="BW215" s="27"/>
      <c r="BX215" s="27"/>
    </row>
    <row r="216" spans="1:76">
      <c r="A216" s="58"/>
      <c r="B216" s="58"/>
      <c r="C216" s="58"/>
      <c r="D216" s="58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  <c r="BO216" s="27"/>
      <c r="BP216" s="27"/>
      <c r="BQ216" s="27"/>
      <c r="BR216" s="27"/>
      <c r="BS216" s="27"/>
      <c r="BT216" s="27"/>
      <c r="BU216" s="27"/>
      <c r="BV216" s="27"/>
      <c r="BW216" s="27"/>
      <c r="BX216" s="27"/>
    </row>
    <row r="217" spans="1:76">
      <c r="A217" s="58"/>
      <c r="B217" s="58"/>
      <c r="C217" s="58"/>
      <c r="D217" s="58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  <c r="BO217" s="27"/>
      <c r="BP217" s="27"/>
      <c r="BQ217" s="27"/>
      <c r="BR217" s="27"/>
      <c r="BS217" s="27"/>
      <c r="BT217" s="27"/>
      <c r="BU217" s="27"/>
      <c r="BV217" s="27"/>
      <c r="BW217" s="27"/>
      <c r="BX217" s="27"/>
    </row>
    <row r="218" spans="1:76">
      <c r="A218" s="58"/>
      <c r="B218" s="58"/>
      <c r="C218" s="58"/>
      <c r="D218" s="58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  <c r="BO218" s="27"/>
      <c r="BP218" s="27"/>
      <c r="BQ218" s="27"/>
      <c r="BR218" s="27"/>
      <c r="BS218" s="27"/>
      <c r="BT218" s="27"/>
      <c r="BU218" s="27"/>
      <c r="BV218" s="27"/>
      <c r="BW218" s="27"/>
      <c r="BX218" s="27"/>
    </row>
    <row r="219" spans="1:76">
      <c r="A219" s="58"/>
      <c r="B219" s="58"/>
      <c r="C219" s="58"/>
      <c r="D219" s="58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59"/>
      <c r="AZ219" s="59"/>
      <c r="BA219" s="59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  <c r="BM219" s="59"/>
      <c r="BN219" s="59"/>
      <c r="BO219" s="59"/>
      <c r="BP219" s="59"/>
      <c r="BQ219" s="59"/>
      <c r="BR219" s="59"/>
      <c r="BS219" s="59"/>
      <c r="BT219" s="59"/>
      <c r="BU219" s="59"/>
      <c r="BV219" s="59"/>
      <c r="BW219" s="59"/>
      <c r="BX219" s="59"/>
    </row>
    <row r="220" spans="1:76">
      <c r="A220" s="58"/>
      <c r="B220" s="58"/>
      <c r="C220" s="58"/>
      <c r="D220" s="58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  <c r="BK220" s="27"/>
      <c r="BL220" s="27"/>
      <c r="BM220" s="27"/>
      <c r="BN220" s="27"/>
      <c r="BO220" s="27"/>
      <c r="BP220" s="27"/>
      <c r="BQ220" s="27"/>
      <c r="BR220" s="27"/>
      <c r="BS220" s="27"/>
      <c r="BT220" s="27"/>
      <c r="BU220" s="27"/>
      <c r="BV220" s="27"/>
      <c r="BW220" s="27"/>
      <c r="BX220" s="27"/>
    </row>
    <row r="221" spans="1:76">
      <c r="A221" s="58"/>
      <c r="B221" s="58"/>
      <c r="C221" s="58"/>
      <c r="D221" s="58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  <c r="BO221" s="27"/>
      <c r="BP221" s="27"/>
      <c r="BQ221" s="27"/>
      <c r="BR221" s="27"/>
      <c r="BS221" s="27"/>
      <c r="BT221" s="27"/>
      <c r="BU221" s="27"/>
      <c r="BV221" s="27"/>
      <c r="BW221" s="27"/>
      <c r="BX221" s="27"/>
    </row>
    <row r="222" spans="1:76">
      <c r="A222" s="58"/>
      <c r="B222" s="58"/>
      <c r="C222" s="58"/>
      <c r="D222" s="58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  <c r="BO222" s="27"/>
      <c r="BP222" s="27"/>
      <c r="BQ222" s="27"/>
      <c r="BR222" s="27"/>
      <c r="BS222" s="27"/>
      <c r="BT222" s="27"/>
      <c r="BU222" s="27"/>
      <c r="BV222" s="27"/>
      <c r="BW222" s="27"/>
      <c r="BX222" s="27"/>
    </row>
    <row r="223" spans="1:76">
      <c r="A223" s="58"/>
      <c r="B223" s="58"/>
      <c r="C223" s="58"/>
      <c r="D223" s="58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  <c r="BO223" s="27"/>
      <c r="BP223" s="27"/>
      <c r="BQ223" s="27"/>
      <c r="BR223" s="27"/>
      <c r="BS223" s="27"/>
      <c r="BT223" s="27"/>
      <c r="BU223" s="27"/>
      <c r="BV223" s="27"/>
      <c r="BW223" s="27"/>
      <c r="BX223" s="27"/>
    </row>
    <row r="224" spans="1:76">
      <c r="A224" s="58"/>
      <c r="B224" s="58"/>
      <c r="C224" s="58"/>
      <c r="D224" s="58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  <c r="BO224" s="27"/>
      <c r="BP224" s="27"/>
      <c r="BQ224" s="27"/>
      <c r="BR224" s="27"/>
      <c r="BS224" s="27"/>
      <c r="BT224" s="27"/>
      <c r="BU224" s="27"/>
      <c r="BV224" s="27"/>
      <c r="BW224" s="27"/>
      <c r="BX224" s="27"/>
    </row>
    <row r="225" spans="1:76">
      <c r="A225" s="58"/>
      <c r="B225" s="58"/>
      <c r="C225" s="58"/>
      <c r="D225" s="58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  <c r="BO225" s="27"/>
      <c r="BP225" s="27"/>
      <c r="BQ225" s="27"/>
      <c r="BR225" s="27"/>
      <c r="BS225" s="27"/>
      <c r="BT225" s="27"/>
      <c r="BU225" s="27"/>
      <c r="BV225" s="27"/>
      <c r="BW225" s="27"/>
      <c r="BX225" s="27"/>
    </row>
    <row r="226" spans="1:76">
      <c r="A226" s="58"/>
      <c r="B226" s="58"/>
      <c r="C226" s="58"/>
      <c r="D226" s="58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  <c r="BO226" s="27"/>
      <c r="BP226" s="27"/>
      <c r="BQ226" s="27"/>
      <c r="BR226" s="27"/>
      <c r="BS226" s="27"/>
      <c r="BT226" s="27"/>
      <c r="BU226" s="27"/>
      <c r="BV226" s="27"/>
      <c r="BW226" s="27"/>
      <c r="BX226" s="27"/>
    </row>
    <row r="227" spans="1:76">
      <c r="A227" s="58"/>
      <c r="B227" s="58"/>
      <c r="C227" s="58"/>
      <c r="D227" s="58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  <c r="BO227" s="27"/>
      <c r="BP227" s="27"/>
      <c r="BQ227" s="27"/>
      <c r="BR227" s="27"/>
      <c r="BS227" s="27"/>
      <c r="BT227" s="27"/>
      <c r="BU227" s="27"/>
      <c r="BV227" s="27"/>
      <c r="BW227" s="27"/>
      <c r="BX227" s="27"/>
    </row>
    <row r="228" spans="1:76">
      <c r="A228" s="58"/>
      <c r="B228" s="58"/>
      <c r="C228" s="58"/>
      <c r="D228" s="58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  <c r="BO228" s="27"/>
      <c r="BP228" s="27"/>
      <c r="BQ228" s="27"/>
      <c r="BR228" s="27"/>
      <c r="BS228" s="27"/>
      <c r="BT228" s="27"/>
      <c r="BU228" s="27"/>
      <c r="BV228" s="27"/>
      <c r="BW228" s="27"/>
      <c r="BX228" s="27"/>
    </row>
    <row r="229" spans="1:76">
      <c r="A229" s="58"/>
      <c r="B229" s="58"/>
      <c r="C229" s="58"/>
      <c r="D229" s="58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  <c r="BO229" s="27"/>
      <c r="BP229" s="27"/>
      <c r="BQ229" s="27"/>
      <c r="BR229" s="27"/>
      <c r="BS229" s="27"/>
      <c r="BT229" s="27"/>
      <c r="BU229" s="27"/>
      <c r="BV229" s="27"/>
      <c r="BW229" s="27"/>
      <c r="BX229" s="27"/>
    </row>
    <row r="230" spans="1:76">
      <c r="A230" s="58"/>
      <c r="B230" s="58"/>
      <c r="C230" s="58"/>
      <c r="D230" s="58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  <c r="BO230" s="27"/>
      <c r="BP230" s="27"/>
      <c r="BQ230" s="27"/>
      <c r="BR230" s="27"/>
      <c r="BS230" s="27"/>
      <c r="BT230" s="27"/>
      <c r="BU230" s="27"/>
      <c r="BV230" s="27"/>
      <c r="BW230" s="27"/>
      <c r="BX230" s="27"/>
    </row>
    <row r="231" spans="1:76">
      <c r="A231" s="58"/>
      <c r="B231" s="58"/>
      <c r="C231" s="58"/>
      <c r="D231" s="58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  <c r="BM231" s="27"/>
      <c r="BN231" s="27"/>
      <c r="BO231" s="27"/>
      <c r="BP231" s="27"/>
      <c r="BQ231" s="27"/>
      <c r="BR231" s="27"/>
      <c r="BS231" s="27"/>
      <c r="BT231" s="27"/>
      <c r="BU231" s="27"/>
      <c r="BV231" s="27"/>
      <c r="BW231" s="27"/>
      <c r="BX231" s="27"/>
    </row>
    <row r="232" spans="1:76">
      <c r="A232" s="58"/>
      <c r="B232" s="58"/>
      <c r="C232" s="58"/>
      <c r="D232" s="58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  <c r="BK232" s="27"/>
      <c r="BL232" s="27"/>
      <c r="BM232" s="27"/>
      <c r="BN232" s="27"/>
      <c r="BO232" s="27"/>
      <c r="BP232" s="27"/>
      <c r="BQ232" s="27"/>
      <c r="BR232" s="27"/>
      <c r="BS232" s="27"/>
      <c r="BT232" s="27"/>
      <c r="BU232" s="27"/>
      <c r="BV232" s="27"/>
      <c r="BW232" s="27"/>
      <c r="BX232" s="27"/>
    </row>
    <row r="233" spans="1:76">
      <c r="A233" s="58"/>
      <c r="B233" s="58"/>
      <c r="C233" s="58"/>
      <c r="D233" s="58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  <c r="BM233" s="27"/>
      <c r="BN233" s="27"/>
      <c r="BO233" s="27"/>
      <c r="BP233" s="27"/>
      <c r="BQ233" s="27"/>
      <c r="BR233" s="27"/>
      <c r="BS233" s="27"/>
      <c r="BT233" s="27"/>
      <c r="BU233" s="27"/>
      <c r="BV233" s="27"/>
      <c r="BW233" s="27"/>
      <c r="BX233" s="27"/>
    </row>
    <row r="234" spans="1:76">
      <c r="A234" s="58"/>
      <c r="B234" s="58"/>
      <c r="C234" s="58"/>
      <c r="D234" s="58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  <c r="BM234" s="27"/>
      <c r="BN234" s="27"/>
      <c r="BO234" s="27"/>
      <c r="BP234" s="27"/>
      <c r="BQ234" s="27"/>
      <c r="BR234" s="27"/>
      <c r="BS234" s="27"/>
      <c r="BT234" s="27"/>
      <c r="BU234" s="27"/>
      <c r="BV234" s="27"/>
      <c r="BW234" s="27"/>
      <c r="BX234" s="27"/>
    </row>
    <row r="235" spans="1:76">
      <c r="A235" s="58"/>
      <c r="B235" s="58"/>
      <c r="C235" s="58"/>
      <c r="D235" s="58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  <c r="BK235" s="27"/>
      <c r="BL235" s="27"/>
      <c r="BM235" s="27"/>
      <c r="BN235" s="27"/>
      <c r="BO235" s="27"/>
      <c r="BP235" s="27"/>
      <c r="BQ235" s="27"/>
      <c r="BR235" s="27"/>
      <c r="BS235" s="27"/>
      <c r="BT235" s="27"/>
      <c r="BU235" s="27"/>
      <c r="BV235" s="27"/>
      <c r="BW235" s="27"/>
      <c r="BX235" s="27"/>
    </row>
    <row r="236" spans="1:76">
      <c r="A236" s="58"/>
      <c r="B236" s="58"/>
      <c r="C236" s="58"/>
      <c r="D236" s="58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  <c r="BL236" s="27"/>
      <c r="BM236" s="27"/>
      <c r="BN236" s="27"/>
      <c r="BO236" s="27"/>
      <c r="BP236" s="27"/>
      <c r="BQ236" s="27"/>
      <c r="BR236" s="27"/>
      <c r="BS236" s="27"/>
      <c r="BT236" s="27"/>
      <c r="BU236" s="27"/>
      <c r="BV236" s="27"/>
      <c r="BW236" s="27"/>
      <c r="BX236" s="27"/>
    </row>
    <row r="237" spans="1:76">
      <c r="A237" s="58"/>
      <c r="B237" s="58"/>
      <c r="C237" s="58"/>
      <c r="D237" s="58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59"/>
      <c r="AZ237" s="59"/>
      <c r="BA237" s="59"/>
      <c r="BB237" s="59"/>
      <c r="BC237" s="59"/>
      <c r="BD237" s="59"/>
      <c r="BE237" s="59"/>
      <c r="BF237" s="59"/>
      <c r="BG237" s="59"/>
      <c r="BH237" s="59"/>
      <c r="BI237" s="59"/>
      <c r="BJ237" s="59"/>
      <c r="BK237" s="59"/>
      <c r="BL237" s="59"/>
      <c r="BM237" s="59"/>
      <c r="BN237" s="59"/>
      <c r="BO237" s="59"/>
      <c r="BP237" s="59"/>
      <c r="BQ237" s="59"/>
      <c r="BR237" s="59"/>
      <c r="BS237" s="59"/>
      <c r="BT237" s="59"/>
      <c r="BU237" s="59"/>
      <c r="BV237" s="59"/>
      <c r="BW237" s="59"/>
      <c r="BX237" s="59"/>
    </row>
    <row r="238" spans="1:76">
      <c r="A238" s="58"/>
      <c r="B238" s="58"/>
      <c r="C238" s="58"/>
      <c r="D238" s="58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59"/>
      <c r="AL238" s="59"/>
      <c r="AM238" s="59"/>
      <c r="AN238" s="59"/>
      <c r="AO238" s="59"/>
      <c r="AP238" s="59"/>
      <c r="AQ238" s="59"/>
      <c r="AR238" s="59"/>
      <c r="AS238" s="59"/>
      <c r="AT238" s="59"/>
      <c r="AU238" s="59"/>
      <c r="AV238" s="59"/>
      <c r="AW238" s="59"/>
      <c r="AX238" s="59"/>
      <c r="AY238" s="59"/>
      <c r="AZ238" s="59"/>
      <c r="BA238" s="59"/>
      <c r="BB238" s="59"/>
      <c r="BC238" s="59"/>
      <c r="BD238" s="59"/>
      <c r="BE238" s="59"/>
      <c r="BF238" s="59"/>
      <c r="BG238" s="59"/>
      <c r="BH238" s="59"/>
      <c r="BI238" s="59"/>
      <c r="BJ238" s="59"/>
      <c r="BK238" s="59"/>
      <c r="BL238" s="59"/>
      <c r="BM238" s="59"/>
      <c r="BN238" s="59"/>
      <c r="BO238" s="59"/>
      <c r="BP238" s="59"/>
      <c r="BQ238" s="59"/>
      <c r="BR238" s="59"/>
      <c r="BS238" s="59"/>
      <c r="BT238" s="59"/>
      <c r="BU238" s="59"/>
      <c r="BV238" s="59"/>
      <c r="BW238" s="59"/>
      <c r="BX238" s="59"/>
    </row>
    <row r="239" spans="1:76">
      <c r="A239" s="58"/>
      <c r="B239" s="58"/>
      <c r="C239" s="58"/>
      <c r="D239" s="58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  <c r="BK239" s="27"/>
      <c r="BL239" s="27"/>
      <c r="BM239" s="27"/>
      <c r="BN239" s="27"/>
      <c r="BO239" s="27"/>
      <c r="BP239" s="27"/>
      <c r="BQ239" s="27"/>
      <c r="BR239" s="27"/>
      <c r="BS239" s="27"/>
      <c r="BT239" s="27"/>
      <c r="BU239" s="27"/>
      <c r="BV239" s="27"/>
      <c r="BW239" s="27"/>
      <c r="BX239" s="27"/>
    </row>
    <row r="240" spans="1:76">
      <c r="A240" s="58"/>
      <c r="B240" s="58"/>
      <c r="C240" s="58"/>
      <c r="D240" s="58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  <c r="BL240" s="27"/>
      <c r="BM240" s="27"/>
      <c r="BN240" s="27"/>
      <c r="BO240" s="27"/>
      <c r="BP240" s="27"/>
      <c r="BQ240" s="27"/>
      <c r="BR240" s="27"/>
      <c r="BS240" s="27"/>
      <c r="BT240" s="27"/>
      <c r="BU240" s="27"/>
      <c r="BV240" s="27"/>
      <c r="BW240" s="27"/>
      <c r="BX240" s="27"/>
    </row>
    <row r="241" spans="1:76">
      <c r="A241" s="58"/>
      <c r="B241" s="58"/>
      <c r="C241" s="58"/>
      <c r="D241" s="58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  <c r="BL241" s="27"/>
      <c r="BM241" s="27"/>
      <c r="BN241" s="27"/>
      <c r="BO241" s="27"/>
      <c r="BP241" s="27"/>
      <c r="BQ241" s="27"/>
      <c r="BR241" s="27"/>
      <c r="BS241" s="27"/>
      <c r="BT241" s="27"/>
      <c r="BU241" s="27"/>
      <c r="BV241" s="27"/>
      <c r="BW241" s="27"/>
      <c r="BX241" s="27"/>
    </row>
    <row r="242" spans="1:76">
      <c r="A242" s="58"/>
      <c r="B242" s="58"/>
      <c r="C242" s="58"/>
      <c r="D242" s="58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  <c r="BL242" s="27"/>
      <c r="BM242" s="27"/>
      <c r="BN242" s="27"/>
      <c r="BO242" s="27"/>
      <c r="BP242" s="27"/>
      <c r="BQ242" s="27"/>
      <c r="BR242" s="27"/>
      <c r="BS242" s="27"/>
      <c r="BT242" s="27"/>
      <c r="BU242" s="27"/>
      <c r="BV242" s="27"/>
      <c r="BW242" s="27"/>
      <c r="BX242" s="27"/>
    </row>
    <row r="243" spans="1:76">
      <c r="A243" s="58"/>
      <c r="B243" s="58"/>
      <c r="C243" s="58"/>
      <c r="D243" s="58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  <c r="BM243" s="27"/>
      <c r="BN243" s="27"/>
      <c r="BO243" s="27"/>
      <c r="BP243" s="27"/>
      <c r="BQ243" s="27"/>
      <c r="BR243" s="27"/>
      <c r="BS243" s="27"/>
      <c r="BT243" s="27"/>
      <c r="BU243" s="27"/>
      <c r="BV243" s="27"/>
      <c r="BW243" s="27"/>
      <c r="BX243" s="27"/>
    </row>
    <row r="244" spans="1:76">
      <c r="A244" s="58"/>
      <c r="B244" s="58"/>
      <c r="C244" s="58"/>
      <c r="D244" s="58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  <c r="BM244" s="27"/>
      <c r="BN244" s="27"/>
      <c r="BO244" s="27"/>
      <c r="BP244" s="27"/>
      <c r="BQ244" s="27"/>
      <c r="BR244" s="27"/>
      <c r="BS244" s="27"/>
      <c r="BT244" s="27"/>
      <c r="BU244" s="27"/>
      <c r="BV244" s="27"/>
      <c r="BW244" s="27"/>
      <c r="BX244" s="27"/>
    </row>
    <row r="245" spans="1:76">
      <c r="A245" s="58"/>
      <c r="B245" s="58"/>
      <c r="C245" s="58"/>
      <c r="D245" s="58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  <c r="BK245" s="27"/>
      <c r="BL245" s="27"/>
      <c r="BM245" s="27"/>
      <c r="BN245" s="27"/>
      <c r="BO245" s="27"/>
      <c r="BP245" s="27"/>
      <c r="BQ245" s="27"/>
      <c r="BR245" s="27"/>
      <c r="BS245" s="27"/>
      <c r="BT245" s="27"/>
      <c r="BU245" s="27"/>
      <c r="BV245" s="27"/>
      <c r="BW245" s="27"/>
      <c r="BX245" s="27"/>
    </row>
    <row r="246" spans="1:76">
      <c r="A246" s="58"/>
      <c r="B246" s="58"/>
      <c r="C246" s="58"/>
      <c r="D246" s="58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27"/>
      <c r="BJ246" s="27"/>
      <c r="BK246" s="27"/>
      <c r="BL246" s="27"/>
      <c r="BM246" s="27"/>
      <c r="BN246" s="27"/>
      <c r="BO246" s="27"/>
      <c r="BP246" s="27"/>
      <c r="BQ246" s="27"/>
      <c r="BR246" s="27"/>
      <c r="BS246" s="27"/>
      <c r="BT246" s="27"/>
      <c r="BU246" s="27"/>
      <c r="BV246" s="27"/>
      <c r="BW246" s="27"/>
      <c r="BX246" s="27"/>
    </row>
    <row r="247" spans="1:76">
      <c r="A247" s="58"/>
      <c r="B247" s="58"/>
      <c r="C247" s="58"/>
      <c r="D247" s="58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  <c r="BL247" s="27"/>
      <c r="BM247" s="27"/>
      <c r="BN247" s="27"/>
      <c r="BO247" s="27"/>
      <c r="BP247" s="27"/>
      <c r="BQ247" s="27"/>
      <c r="BR247" s="27"/>
      <c r="BS247" s="27"/>
      <c r="BT247" s="27"/>
      <c r="BU247" s="27"/>
      <c r="BV247" s="27"/>
      <c r="BW247" s="27"/>
      <c r="BX247" s="27"/>
    </row>
    <row r="248" spans="1:76">
      <c r="A248" s="58"/>
      <c r="B248" s="58"/>
      <c r="C248" s="58"/>
      <c r="D248" s="58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  <c r="BM248" s="27"/>
      <c r="BN248" s="27"/>
      <c r="BO248" s="27"/>
      <c r="BP248" s="27"/>
      <c r="BQ248" s="27"/>
      <c r="BR248" s="27"/>
      <c r="BS248" s="27"/>
      <c r="BT248" s="27"/>
      <c r="BU248" s="27"/>
      <c r="BV248" s="27"/>
      <c r="BW248" s="27"/>
      <c r="BX248" s="27"/>
    </row>
    <row r="249" spans="1:76">
      <c r="A249" s="58"/>
      <c r="B249" s="58"/>
      <c r="C249" s="58"/>
      <c r="D249" s="58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  <c r="BM249" s="27"/>
      <c r="BN249" s="27"/>
      <c r="BO249" s="27"/>
      <c r="BP249" s="27"/>
      <c r="BQ249" s="27"/>
      <c r="BR249" s="27"/>
      <c r="BS249" s="27"/>
      <c r="BT249" s="27"/>
      <c r="BU249" s="27"/>
      <c r="BV249" s="27"/>
      <c r="BW249" s="27"/>
      <c r="BX249" s="27"/>
    </row>
    <row r="250" spans="1:76">
      <c r="A250" s="58"/>
      <c r="B250" s="58"/>
      <c r="C250" s="58"/>
      <c r="D250" s="58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  <c r="BL250" s="27"/>
      <c r="BM250" s="27"/>
      <c r="BN250" s="27"/>
      <c r="BO250" s="27"/>
      <c r="BP250" s="27"/>
      <c r="BQ250" s="27"/>
      <c r="BR250" s="27"/>
      <c r="BS250" s="27"/>
      <c r="BT250" s="27"/>
      <c r="BU250" s="27"/>
      <c r="BV250" s="27"/>
      <c r="BW250" s="27"/>
      <c r="BX250" s="27"/>
    </row>
    <row r="251" spans="1:76">
      <c r="A251" s="58"/>
      <c r="B251" s="58"/>
      <c r="C251" s="58"/>
      <c r="D251" s="58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  <c r="BK251" s="27"/>
      <c r="BL251" s="27"/>
      <c r="BM251" s="27"/>
      <c r="BN251" s="27"/>
      <c r="BO251" s="27"/>
      <c r="BP251" s="27"/>
      <c r="BQ251" s="27"/>
      <c r="BR251" s="27"/>
      <c r="BS251" s="27"/>
      <c r="BT251" s="27"/>
      <c r="BU251" s="27"/>
      <c r="BV251" s="27"/>
      <c r="BW251" s="27"/>
      <c r="BX251" s="27"/>
    </row>
    <row r="252" spans="1:76">
      <c r="A252" s="58"/>
      <c r="B252" s="58"/>
      <c r="C252" s="58"/>
      <c r="D252" s="58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  <c r="BO252" s="27"/>
      <c r="BP252" s="27"/>
      <c r="BQ252" s="27"/>
      <c r="BR252" s="27"/>
      <c r="BS252" s="27"/>
      <c r="BT252" s="27"/>
      <c r="BU252" s="27"/>
      <c r="BV252" s="27"/>
      <c r="BW252" s="27"/>
      <c r="BX252" s="27"/>
    </row>
    <row r="253" spans="1:76">
      <c r="A253" s="58"/>
      <c r="B253" s="58"/>
      <c r="C253" s="58"/>
      <c r="D253" s="58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  <c r="BL253" s="27"/>
      <c r="BM253" s="27"/>
      <c r="BN253" s="27"/>
      <c r="BO253" s="27"/>
      <c r="BP253" s="27"/>
      <c r="BQ253" s="27"/>
      <c r="BR253" s="27"/>
      <c r="BS253" s="27"/>
      <c r="BT253" s="27"/>
      <c r="BU253" s="27"/>
      <c r="BV253" s="27"/>
      <c r="BW253" s="27"/>
      <c r="BX253" s="27"/>
    </row>
    <row r="254" spans="1:76">
      <c r="A254" s="58"/>
      <c r="B254" s="58"/>
      <c r="C254" s="58"/>
      <c r="D254" s="58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  <c r="BL254" s="27"/>
      <c r="BM254" s="27"/>
      <c r="BN254" s="27"/>
      <c r="BO254" s="27"/>
      <c r="BP254" s="27"/>
      <c r="BQ254" s="27"/>
      <c r="BR254" s="27"/>
      <c r="BS254" s="27"/>
      <c r="BT254" s="27"/>
      <c r="BU254" s="27"/>
      <c r="BV254" s="27"/>
      <c r="BW254" s="27"/>
      <c r="BX254" s="27"/>
    </row>
    <row r="255" spans="1:76">
      <c r="A255" s="58"/>
      <c r="B255" s="58"/>
      <c r="C255" s="58"/>
      <c r="D255" s="58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</row>
    <row r="256" spans="1:76">
      <c r="A256" s="58"/>
      <c r="B256" s="58"/>
      <c r="C256" s="58"/>
      <c r="D256" s="58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</row>
    <row r="257" spans="1:76">
      <c r="A257" s="58"/>
      <c r="B257" s="58"/>
      <c r="C257" s="58"/>
      <c r="D257" s="58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  <c r="BK257" s="27"/>
      <c r="BL257" s="27"/>
      <c r="BM257" s="27"/>
      <c r="BN257" s="27"/>
      <c r="BO257" s="27"/>
      <c r="BP257" s="27"/>
      <c r="BQ257" s="27"/>
      <c r="BR257" s="27"/>
      <c r="BS257" s="27"/>
      <c r="BT257" s="27"/>
      <c r="BU257" s="27"/>
      <c r="BV257" s="27"/>
      <c r="BW257" s="27"/>
      <c r="BX257" s="27"/>
    </row>
    <row r="258" spans="1:76">
      <c r="A258" s="58"/>
      <c r="B258" s="58"/>
      <c r="C258" s="58"/>
      <c r="D258" s="58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  <c r="BL258" s="27"/>
      <c r="BM258" s="27"/>
      <c r="BN258" s="27"/>
      <c r="BO258" s="27"/>
      <c r="BP258" s="27"/>
      <c r="BQ258" s="27"/>
      <c r="BR258" s="27"/>
      <c r="BS258" s="27"/>
      <c r="BT258" s="27"/>
      <c r="BU258" s="27"/>
      <c r="BV258" s="27"/>
      <c r="BW258" s="27"/>
      <c r="BX258" s="27"/>
    </row>
    <row r="259" spans="1:76">
      <c r="A259" s="58"/>
      <c r="B259" s="58"/>
      <c r="C259" s="58"/>
      <c r="D259" s="58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  <c r="BL259" s="27"/>
      <c r="BM259" s="27"/>
      <c r="BN259" s="27"/>
      <c r="BO259" s="27"/>
      <c r="BP259" s="27"/>
      <c r="BQ259" s="27"/>
      <c r="BR259" s="27"/>
      <c r="BS259" s="27"/>
      <c r="BT259" s="27"/>
      <c r="BU259" s="27"/>
      <c r="BV259" s="27"/>
      <c r="BW259" s="27"/>
      <c r="BX259" s="27"/>
    </row>
    <row r="260" spans="1:76">
      <c r="A260" s="58"/>
      <c r="B260" s="58"/>
      <c r="C260" s="58"/>
      <c r="D260" s="58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  <c r="BL260" s="27"/>
      <c r="BM260" s="27"/>
      <c r="BN260" s="27"/>
      <c r="BO260" s="27"/>
      <c r="BP260" s="27"/>
      <c r="BQ260" s="27"/>
      <c r="BR260" s="27"/>
      <c r="BS260" s="27"/>
      <c r="BT260" s="27"/>
      <c r="BU260" s="27"/>
      <c r="BV260" s="27"/>
      <c r="BW260" s="27"/>
      <c r="BX260" s="27"/>
    </row>
    <row r="261" spans="1:76">
      <c r="A261" s="58"/>
      <c r="B261" s="58"/>
      <c r="C261" s="58"/>
      <c r="D261" s="58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7"/>
      <c r="BL261" s="27"/>
      <c r="BM261" s="27"/>
      <c r="BN261" s="27"/>
      <c r="BO261" s="27"/>
      <c r="BP261" s="27"/>
      <c r="BQ261" s="27"/>
      <c r="BR261" s="27"/>
      <c r="BS261" s="27"/>
      <c r="BT261" s="27"/>
      <c r="BU261" s="27"/>
      <c r="BV261" s="27"/>
      <c r="BW261" s="27"/>
      <c r="BX261" s="27"/>
    </row>
    <row r="262" spans="1:76">
      <c r="A262" s="58"/>
      <c r="B262" s="58"/>
      <c r="C262" s="58"/>
      <c r="D262" s="58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7"/>
      <c r="BL262" s="27"/>
      <c r="BM262" s="27"/>
      <c r="BN262" s="27"/>
      <c r="BO262" s="27"/>
      <c r="BP262" s="27"/>
      <c r="BQ262" s="27"/>
      <c r="BR262" s="27"/>
      <c r="BS262" s="27"/>
      <c r="BT262" s="27"/>
      <c r="BU262" s="27"/>
      <c r="BV262" s="27"/>
      <c r="BW262" s="27"/>
      <c r="BX262" s="27"/>
    </row>
    <row r="263" spans="1:76">
      <c r="A263" s="58"/>
      <c r="B263" s="58"/>
      <c r="C263" s="58"/>
      <c r="D263" s="58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  <c r="BH263" s="27"/>
      <c r="BI263" s="27"/>
      <c r="BJ263" s="27"/>
      <c r="BK263" s="27"/>
      <c r="BL263" s="27"/>
      <c r="BM263" s="27"/>
      <c r="BN263" s="27"/>
      <c r="BO263" s="27"/>
      <c r="BP263" s="27"/>
      <c r="BQ263" s="27"/>
      <c r="BR263" s="27"/>
      <c r="BS263" s="27"/>
      <c r="BT263" s="27"/>
      <c r="BU263" s="27"/>
      <c r="BV263" s="27"/>
      <c r="BW263" s="27"/>
      <c r="BX263" s="27"/>
    </row>
    <row r="264" spans="1:76">
      <c r="A264" s="58"/>
      <c r="B264" s="58"/>
      <c r="C264" s="58"/>
      <c r="D264" s="58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  <c r="BH264" s="27"/>
      <c r="BI264" s="27"/>
      <c r="BJ264" s="27"/>
      <c r="BK264" s="27"/>
      <c r="BL264" s="27"/>
      <c r="BM264" s="27"/>
      <c r="BN264" s="27"/>
      <c r="BO264" s="27"/>
      <c r="BP264" s="27"/>
      <c r="BQ264" s="27"/>
      <c r="BR264" s="27"/>
      <c r="BS264" s="27"/>
      <c r="BT264" s="27"/>
      <c r="BU264" s="27"/>
      <c r="BV264" s="27"/>
      <c r="BW264" s="27"/>
      <c r="BX264" s="27"/>
    </row>
    <row r="265" spans="1:76">
      <c r="A265" s="58"/>
      <c r="B265" s="58"/>
      <c r="C265" s="58"/>
      <c r="D265" s="58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  <c r="BH265" s="27"/>
      <c r="BI265" s="27"/>
      <c r="BJ265" s="27"/>
      <c r="BK265" s="27"/>
      <c r="BL265" s="27"/>
      <c r="BM265" s="27"/>
      <c r="BN265" s="27"/>
      <c r="BO265" s="27"/>
      <c r="BP265" s="27"/>
      <c r="BQ265" s="27"/>
      <c r="BR265" s="27"/>
      <c r="BS265" s="27"/>
      <c r="BT265" s="27"/>
      <c r="BU265" s="27"/>
      <c r="BV265" s="27"/>
      <c r="BW265" s="27"/>
      <c r="BX265" s="27"/>
    </row>
    <row r="266" spans="1:76">
      <c r="A266" s="58"/>
      <c r="B266" s="58"/>
      <c r="C266" s="58"/>
      <c r="D266" s="58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7"/>
      <c r="BL266" s="27"/>
      <c r="BM266" s="27"/>
      <c r="BN266" s="27"/>
      <c r="BO266" s="27"/>
      <c r="BP266" s="27"/>
      <c r="BQ266" s="27"/>
      <c r="BR266" s="27"/>
      <c r="BS266" s="27"/>
      <c r="BT266" s="27"/>
      <c r="BU266" s="27"/>
      <c r="BV266" s="27"/>
      <c r="BW266" s="27"/>
      <c r="BX266" s="27"/>
    </row>
    <row r="267" spans="1:76">
      <c r="A267" s="58"/>
      <c r="B267" s="58"/>
      <c r="C267" s="58"/>
      <c r="D267" s="58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  <c r="BC267" s="27"/>
      <c r="BD267" s="27"/>
      <c r="BE267" s="27"/>
      <c r="BF267" s="27"/>
      <c r="BG267" s="27"/>
      <c r="BH267" s="27"/>
      <c r="BI267" s="27"/>
      <c r="BJ267" s="27"/>
      <c r="BK267" s="27"/>
      <c r="BL267" s="27"/>
      <c r="BM267" s="27"/>
      <c r="BN267" s="27"/>
      <c r="BO267" s="27"/>
      <c r="BP267" s="27"/>
      <c r="BQ267" s="27"/>
      <c r="BR267" s="27"/>
      <c r="BS267" s="27"/>
      <c r="BT267" s="27"/>
      <c r="BU267" s="27"/>
      <c r="BV267" s="27"/>
      <c r="BW267" s="27"/>
      <c r="BX267" s="27"/>
    </row>
    <row r="268" spans="1:76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7"/>
      <c r="BL268" s="27"/>
      <c r="BM268" s="27"/>
      <c r="BN268" s="27"/>
      <c r="BO268" s="27"/>
      <c r="BP268" s="27"/>
      <c r="BQ268" s="27"/>
      <c r="BR268" s="27"/>
      <c r="BS268" s="27"/>
      <c r="BT268" s="27"/>
      <c r="BU268" s="27"/>
      <c r="BV268" s="27"/>
      <c r="BW268" s="27"/>
      <c r="BX268" s="27"/>
    </row>
    <row r="269" spans="1:76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  <c r="BH269" s="27"/>
      <c r="BI269" s="27"/>
      <c r="BJ269" s="27"/>
      <c r="BK269" s="27"/>
      <c r="BL269" s="27"/>
      <c r="BM269" s="27"/>
      <c r="BN269" s="27"/>
      <c r="BO269" s="27"/>
      <c r="BP269" s="27"/>
      <c r="BQ269" s="27"/>
      <c r="BR269" s="27"/>
      <c r="BS269" s="27"/>
      <c r="BT269" s="27"/>
      <c r="BU269" s="27"/>
      <c r="BV269" s="27"/>
      <c r="BW269" s="27"/>
      <c r="BX269" s="27"/>
    </row>
    <row r="270" spans="1:76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  <c r="BB270" s="27"/>
      <c r="BC270" s="27"/>
      <c r="BD270" s="27"/>
      <c r="BE270" s="27"/>
      <c r="BF270" s="27"/>
      <c r="BG270" s="27"/>
      <c r="BH270" s="27"/>
      <c r="BI270" s="27"/>
      <c r="BJ270" s="27"/>
      <c r="BK270" s="27"/>
      <c r="BL270" s="27"/>
      <c r="BM270" s="27"/>
      <c r="BN270" s="27"/>
      <c r="BO270" s="27"/>
      <c r="BP270" s="27"/>
      <c r="BQ270" s="27"/>
      <c r="BR270" s="27"/>
      <c r="BS270" s="27"/>
      <c r="BT270" s="27"/>
      <c r="BU270" s="27"/>
      <c r="BV270" s="27"/>
      <c r="BW270" s="27"/>
      <c r="BX270" s="27"/>
    </row>
    <row r="271" spans="1:76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  <c r="BC271" s="27"/>
      <c r="BD271" s="27"/>
      <c r="BE271" s="27"/>
      <c r="BF271" s="27"/>
      <c r="BG271" s="27"/>
      <c r="BH271" s="27"/>
      <c r="BI271" s="27"/>
      <c r="BJ271" s="27"/>
      <c r="BK271" s="27"/>
      <c r="BL271" s="27"/>
      <c r="BM271" s="27"/>
      <c r="BN271" s="27"/>
      <c r="BO271" s="27"/>
      <c r="BP271" s="27"/>
      <c r="BQ271" s="27"/>
      <c r="BR271" s="27"/>
      <c r="BS271" s="27"/>
      <c r="BT271" s="27"/>
      <c r="BU271" s="27"/>
      <c r="BV271" s="27"/>
      <c r="BW271" s="27"/>
      <c r="BX271" s="27"/>
    </row>
    <row r="272" spans="1:76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/>
      <c r="BI272" s="27"/>
      <c r="BJ272" s="27"/>
      <c r="BK272" s="27"/>
      <c r="BL272" s="27"/>
      <c r="BM272" s="27"/>
      <c r="BN272" s="27"/>
      <c r="BO272" s="27"/>
      <c r="BP272" s="27"/>
      <c r="BQ272" s="27"/>
      <c r="BR272" s="27"/>
      <c r="BS272" s="27"/>
      <c r="BT272" s="27"/>
      <c r="BU272" s="27"/>
      <c r="BV272" s="27"/>
      <c r="BW272" s="27"/>
      <c r="BX272" s="27"/>
    </row>
    <row r="273" spans="1:76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  <c r="BH273" s="27"/>
      <c r="BI273" s="27"/>
      <c r="BJ273" s="27"/>
      <c r="BK273" s="27"/>
      <c r="BL273" s="27"/>
      <c r="BM273" s="27"/>
      <c r="BN273" s="27"/>
      <c r="BO273" s="27"/>
      <c r="BP273" s="27"/>
      <c r="BQ273" s="27"/>
      <c r="BR273" s="27"/>
      <c r="BS273" s="27"/>
      <c r="BT273" s="27"/>
      <c r="BU273" s="27"/>
      <c r="BV273" s="27"/>
      <c r="BW273" s="27"/>
      <c r="BX273" s="27"/>
    </row>
    <row r="274" spans="1:76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27"/>
      <c r="BJ274" s="27"/>
      <c r="BK274" s="27"/>
      <c r="BL274" s="27"/>
      <c r="BM274" s="27"/>
      <c r="BN274" s="27"/>
      <c r="BO274" s="27"/>
      <c r="BP274" s="27"/>
      <c r="BQ274" s="27"/>
      <c r="BR274" s="27"/>
      <c r="BS274" s="27"/>
      <c r="BT274" s="27"/>
      <c r="BU274" s="27"/>
      <c r="BV274" s="27"/>
      <c r="BW274" s="27"/>
      <c r="BX274" s="27"/>
    </row>
    <row r="275" spans="1:76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</row>
    <row r="276" spans="1:76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</row>
    <row r="277" spans="1:76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</row>
    <row r="278" spans="1:76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</row>
    <row r="279" spans="1:76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</row>
    <row r="280" spans="1:76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</row>
    <row r="281" spans="1:76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</row>
    <row r="282" spans="1:76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</row>
    <row r="283" spans="1:76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</row>
    <row r="284" spans="1:76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</row>
    <row r="285" spans="1:76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</row>
    <row r="286" spans="1:76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</row>
    <row r="287" spans="1:76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</row>
    <row r="288" spans="1:76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</row>
    <row r="289" spans="1:70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</row>
    <row r="290" spans="1:70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</row>
    <row r="291" spans="1:70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</row>
  </sheetData>
  <mergeCells count="212">
    <mergeCell ref="A13:BR13"/>
    <mergeCell ref="N16:P17"/>
    <mergeCell ref="AH18:AI19"/>
    <mergeCell ref="AJ18:BE19"/>
    <mergeCell ref="AU16:AV17"/>
    <mergeCell ref="N15:BR15"/>
    <mergeCell ref="N14:BR14"/>
    <mergeCell ref="BG18:BH19"/>
    <mergeCell ref="A1:X1"/>
    <mergeCell ref="A12:X12"/>
    <mergeCell ref="A11:X11"/>
    <mergeCell ref="A10:X10"/>
    <mergeCell ref="A9:X9"/>
    <mergeCell ref="A8:X8"/>
    <mergeCell ref="A7:X7"/>
    <mergeCell ref="A6:X6"/>
    <mergeCell ref="A5:X5"/>
    <mergeCell ref="A4:X4"/>
    <mergeCell ref="A3:X3"/>
    <mergeCell ref="A2:X2"/>
    <mergeCell ref="BI18:BP19"/>
    <mergeCell ref="N24:P25"/>
    <mergeCell ref="BD25:BQ25"/>
    <mergeCell ref="AB24:AC25"/>
    <mergeCell ref="AZ16:BG17"/>
    <mergeCell ref="BH16:BN17"/>
    <mergeCell ref="N18:P19"/>
    <mergeCell ref="R18:AG19"/>
    <mergeCell ref="AS21:BQ22"/>
    <mergeCell ref="AU47:BQ47"/>
    <mergeCell ref="R24:AA25"/>
    <mergeCell ref="AA36:AU36"/>
    <mergeCell ref="AV36:BQ36"/>
    <mergeCell ref="AP75:AX75"/>
    <mergeCell ref="BH76:BP76"/>
    <mergeCell ref="AY76:BG76"/>
    <mergeCell ref="AP76:AX76"/>
    <mergeCell ref="BH75:BP75"/>
    <mergeCell ref="S84:BR84"/>
    <mergeCell ref="R79:BR79"/>
    <mergeCell ref="AH82:AR82"/>
    <mergeCell ref="AS81:BD81"/>
    <mergeCell ref="AS82:BD82"/>
    <mergeCell ref="BE82:BQ82"/>
    <mergeCell ref="BE81:BQ81"/>
    <mergeCell ref="AH83:AR83"/>
    <mergeCell ref="AS83:BD83"/>
    <mergeCell ref="BE83:BQ83"/>
    <mergeCell ref="AA32:AU32"/>
    <mergeCell ref="AA33:AU33"/>
    <mergeCell ref="AA34:AU34"/>
    <mergeCell ref="AA35:AU35"/>
    <mergeCell ref="AA39:AU39"/>
    <mergeCell ref="AV39:BQ39"/>
    <mergeCell ref="P60:BP60"/>
    <mergeCell ref="AH80:BQ80"/>
    <mergeCell ref="Q56:AL56"/>
    <mergeCell ref="O50:AC51"/>
    <mergeCell ref="O52:AC52"/>
    <mergeCell ref="AU52:BQ52"/>
    <mergeCell ref="AD52:AT52"/>
    <mergeCell ref="AD50:AT50"/>
    <mergeCell ref="AD48:AT49"/>
    <mergeCell ref="AU48:BQ49"/>
    <mergeCell ref="AU50:BQ50"/>
    <mergeCell ref="AU51:BQ51"/>
    <mergeCell ref="P75:AO75"/>
    <mergeCell ref="P76:AO76"/>
    <mergeCell ref="P77:AO77"/>
    <mergeCell ref="BH74:BP74"/>
    <mergeCell ref="AP74:AX74"/>
    <mergeCell ref="AY75:BG75"/>
    <mergeCell ref="P100:AK100"/>
    <mergeCell ref="P101:AK101"/>
    <mergeCell ref="P102:AK102"/>
    <mergeCell ref="BF99:BP99"/>
    <mergeCell ref="A91:M104"/>
    <mergeCell ref="N91:BR92"/>
    <mergeCell ref="N85:Q90"/>
    <mergeCell ref="A79:M90"/>
    <mergeCell ref="N79:Q84"/>
    <mergeCell ref="S82:AG82"/>
    <mergeCell ref="S83:AG83"/>
    <mergeCell ref="A105:M111"/>
    <mergeCell ref="T107:AO107"/>
    <mergeCell ref="T108:AO108"/>
    <mergeCell ref="T109:AO109"/>
    <mergeCell ref="T110:AO110"/>
    <mergeCell ref="AP107:BK107"/>
    <mergeCell ref="AP108:BK108"/>
    <mergeCell ref="AP109:BK109"/>
    <mergeCell ref="AP110:BK110"/>
    <mergeCell ref="AY74:BG74"/>
    <mergeCell ref="P74:AO74"/>
    <mergeCell ref="P93:AK94"/>
    <mergeCell ref="AL93:BP93"/>
    <mergeCell ref="AV94:BE94"/>
    <mergeCell ref="AL94:AU94"/>
    <mergeCell ref="BF94:BP94"/>
    <mergeCell ref="A20:M25"/>
    <mergeCell ref="AD24:AO25"/>
    <mergeCell ref="O36:Z39"/>
    <mergeCell ref="AD47:AT47"/>
    <mergeCell ref="A46:M53"/>
    <mergeCell ref="A26:M27"/>
    <mergeCell ref="N26:BR27"/>
    <mergeCell ref="A28:M29"/>
    <mergeCell ref="N28:BR29"/>
    <mergeCell ref="AV31:BQ31"/>
    <mergeCell ref="AA31:AU31"/>
    <mergeCell ref="O31:Z31"/>
    <mergeCell ref="O32:Z35"/>
    <mergeCell ref="AV32:BQ32"/>
    <mergeCell ref="AV33:BQ33"/>
    <mergeCell ref="AV34:BQ34"/>
    <mergeCell ref="AV35:BQ35"/>
    <mergeCell ref="A67:M78"/>
    <mergeCell ref="Q58:AL58"/>
    <mergeCell ref="AG89:AV89"/>
    <mergeCell ref="AG88:AV88"/>
    <mergeCell ref="O73:BQ73"/>
    <mergeCell ref="N62:AF62"/>
    <mergeCell ref="S80:AG81"/>
    <mergeCell ref="AA37:AU37"/>
    <mergeCell ref="AV37:BQ37"/>
    <mergeCell ref="AA38:AU38"/>
    <mergeCell ref="AV38:BQ38"/>
    <mergeCell ref="O48:AC49"/>
    <mergeCell ref="O47:AC47"/>
    <mergeCell ref="O40:Z42"/>
    <mergeCell ref="AV40:BQ42"/>
    <mergeCell ref="AA40:AU42"/>
    <mergeCell ref="AD51:AT51"/>
    <mergeCell ref="Q55:AL55"/>
    <mergeCell ref="BH71:BP71"/>
    <mergeCell ref="AY71:BG71"/>
    <mergeCell ref="AY70:BG70"/>
    <mergeCell ref="BH77:BP77"/>
    <mergeCell ref="AY77:BG77"/>
    <mergeCell ref="AP77:AX77"/>
    <mergeCell ref="AL99:AU99"/>
    <mergeCell ref="AL98:AU98"/>
    <mergeCell ref="AL97:AU97"/>
    <mergeCell ref="AL96:AU96"/>
    <mergeCell ref="AL95:AU95"/>
    <mergeCell ref="AV95:BE95"/>
    <mergeCell ref="AV102:BE102"/>
    <mergeCell ref="A54:M61"/>
    <mergeCell ref="AM55:BN55"/>
    <mergeCell ref="AM56:BN56"/>
    <mergeCell ref="AM57:BN57"/>
    <mergeCell ref="AM58:BN58"/>
    <mergeCell ref="N78:BQ78"/>
    <mergeCell ref="AH81:AR81"/>
    <mergeCell ref="U88:AF89"/>
    <mergeCell ref="U87:AV87"/>
    <mergeCell ref="U86:AV86"/>
    <mergeCell ref="AW86:BO86"/>
    <mergeCell ref="AW87:BO87"/>
    <mergeCell ref="AW88:BO88"/>
    <mergeCell ref="AW89:BO89"/>
    <mergeCell ref="R85:BR85"/>
    <mergeCell ref="O67:BD67"/>
    <mergeCell ref="A62:M66"/>
    <mergeCell ref="T106:AO106"/>
    <mergeCell ref="AP106:BK106"/>
    <mergeCell ref="AV99:BE99"/>
    <mergeCell ref="AV98:BE98"/>
    <mergeCell ref="AV97:BE97"/>
    <mergeCell ref="AV96:BE96"/>
    <mergeCell ref="P95:AK95"/>
    <mergeCell ref="P96:AK96"/>
    <mergeCell ref="P97:AK97"/>
    <mergeCell ref="P98:AK98"/>
    <mergeCell ref="P99:AK99"/>
    <mergeCell ref="AV101:BE101"/>
    <mergeCell ref="AV100:BE100"/>
    <mergeCell ref="BF95:BP95"/>
    <mergeCell ref="BF96:BP96"/>
    <mergeCell ref="BF97:BP97"/>
    <mergeCell ref="BF98:BP98"/>
    <mergeCell ref="BF100:BP100"/>
    <mergeCell ref="BF101:BP101"/>
    <mergeCell ref="BF102:BP102"/>
    <mergeCell ref="O103:BQ104"/>
    <mergeCell ref="AL102:AU102"/>
    <mergeCell ref="AL101:AU101"/>
    <mergeCell ref="AL100:AU100"/>
    <mergeCell ref="A30:M45"/>
    <mergeCell ref="A14:M19"/>
    <mergeCell ref="AC16:AD17"/>
    <mergeCell ref="R16:AB17"/>
    <mergeCell ref="AE16:AS17"/>
    <mergeCell ref="AY69:BG69"/>
    <mergeCell ref="AP69:AX69"/>
    <mergeCell ref="AP70:AX70"/>
    <mergeCell ref="AP71:AX71"/>
    <mergeCell ref="P70:AO70"/>
    <mergeCell ref="P71:AO71"/>
    <mergeCell ref="P69:AO69"/>
    <mergeCell ref="Q57:AL57"/>
    <mergeCell ref="P64:BQ66"/>
    <mergeCell ref="N21:P22"/>
    <mergeCell ref="R21:Z22"/>
    <mergeCell ref="AC21:AN22"/>
    <mergeCell ref="AA21:AB22"/>
    <mergeCell ref="AP21:AQ22"/>
    <mergeCell ref="AT24:BB25"/>
    <mergeCell ref="AQ24:AS25"/>
    <mergeCell ref="O68:BQ68"/>
    <mergeCell ref="BH69:BP69"/>
    <mergeCell ref="BH70:BP70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Footer>&amp;P ページ</oddFooter>
  </headerFooter>
  <rowBreaks count="2" manualBreakCount="2">
    <brk id="45" max="16383" man="1"/>
    <brk id="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令和３年所得控除</vt:lpstr>
      <vt:lpstr>令和３年所得控除!Print_Area</vt:lpstr>
    </vt:vector>
  </TitlesOfParts>
  <Company>昭島市役所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昭島市</dc:creator>
  <cp:lastModifiedBy>昭島市</cp:lastModifiedBy>
  <cp:lastPrinted>2021-01-08T07:55:03Z</cp:lastPrinted>
  <dcterms:created xsi:type="dcterms:W3CDTF">2020-12-01T23:50:12Z</dcterms:created>
  <dcterms:modified xsi:type="dcterms:W3CDTF">2025-11-18T00:16:33Z</dcterms:modified>
</cp:coreProperties>
</file>