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6970" windowWidth="19200" xWindow="0" yWindow="0"/>
  </bookViews>
  <sheets>
    <sheet r:id="rId1" name="令和８年所得控除" sheetId="1"/>
  </sheets>
  <definedNames>
    <definedName localSheetId="0" name="_xlnm.Print_Area">令和８年所得控除!$A$1:$BR$124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8" i="1"/>
  <c r="A13" i="1"/>
  <c r="A12" i="1"/>
  <c r="A11" i="1"/>
  <c r="A9" i="1" l="1"/>
  <c r="A7" i="1"/>
  <c r="A6" i="1"/>
  <c r="A5" i="1"/>
  <c r="A4" i="1"/>
  <c r="A3" i="1"/>
  <c r="A2" i="1" l="1"/>
  <c r="A1" i="1"/>
</calcChain>
</file>

<file path=xl/sharedStrings.xml><?xml version="1.0" encoding="utf-8"?>
<sst xmlns="http://schemas.openxmlformats.org/spreadsheetml/2006/main" count="223" uniqueCount="191">
  <si>
    <t>所得金額
の合計額</t>
    <rPh sb="0" eb="2">
      <t>ショトク</t>
    </rPh>
    <rPh sb="2" eb="4">
      <t>キンガク</t>
    </rPh>
    <rPh sb="6" eb="8">
      <t>ゴウケイ</t>
    </rPh>
    <rPh sb="8" eb="9">
      <t>ガク</t>
    </rPh>
    <phoneticPr fontId="3"/>
  </si>
  <si>
    <t>×10％</t>
    <phoneticPr fontId="3"/>
  </si>
  <si>
    <t>②</t>
    <phoneticPr fontId="3"/>
  </si>
  <si>
    <t>－</t>
    <phoneticPr fontId="3"/>
  </si>
  <si>
    <t>支払った
医療費の額</t>
    <rPh sb="0" eb="2">
      <t>シハラ</t>
    </rPh>
    <rPh sb="5" eb="7">
      <t>イリョウ</t>
    </rPh>
    <rPh sb="7" eb="8">
      <t>ヒ</t>
    </rPh>
    <rPh sb="9" eb="10">
      <t>ガク</t>
    </rPh>
    <phoneticPr fontId="3"/>
  </si>
  <si>
    <t>保険金等で補
てんされる金額</t>
    <rPh sb="0" eb="3">
      <t>ホケンキン</t>
    </rPh>
    <rPh sb="3" eb="4">
      <t>トウ</t>
    </rPh>
    <rPh sb="5" eb="6">
      <t>タスク</t>
    </rPh>
    <rPh sb="12" eb="14">
      <t>キンガク</t>
    </rPh>
    <phoneticPr fontId="3"/>
  </si>
  <si>
    <t>10万円と「所得金額の合計額の5％」とのいずれか少ない方の金額</t>
    <rPh sb="2" eb="4">
      <t>マンエン</t>
    </rPh>
    <rPh sb="6" eb="8">
      <t>ショトク</t>
    </rPh>
    <rPh sb="8" eb="10">
      <t>キンガク</t>
    </rPh>
    <rPh sb="11" eb="13">
      <t>ゴウケイ</t>
    </rPh>
    <rPh sb="13" eb="14">
      <t>ガク</t>
    </rPh>
    <rPh sb="24" eb="25">
      <t>スク</t>
    </rPh>
    <rPh sb="27" eb="28">
      <t>ホウ</t>
    </rPh>
    <rPh sb="29" eb="31">
      <t>キンガク</t>
    </rPh>
    <phoneticPr fontId="3"/>
  </si>
  <si>
    <t>（最高２００万円）</t>
    <rPh sb="1" eb="3">
      <t>サイコウ</t>
    </rPh>
    <rPh sb="6" eb="8">
      <t>マンエン</t>
    </rPh>
    <phoneticPr fontId="3"/>
  </si>
  <si>
    <t>12,000円</t>
    <rPh sb="6" eb="7">
      <t>エン</t>
    </rPh>
    <phoneticPr fontId="3"/>
  </si>
  <si>
    <t>（最高88,000円）</t>
    <rPh sb="1" eb="3">
      <t>サイコウ</t>
    </rPh>
    <rPh sb="9" eb="10">
      <t>エン</t>
    </rPh>
    <phoneticPr fontId="3"/>
  </si>
  <si>
    <t>支払った又は給与から控除される社会保険料の合計額</t>
    <rPh sb="0" eb="2">
      <t>シハラ</t>
    </rPh>
    <rPh sb="4" eb="5">
      <t>マタ</t>
    </rPh>
    <rPh sb="6" eb="8">
      <t>キュウヨ</t>
    </rPh>
    <rPh sb="10" eb="12">
      <t>コウジョ</t>
    </rPh>
    <rPh sb="15" eb="17">
      <t>シャカイ</t>
    </rPh>
    <rPh sb="17" eb="20">
      <t>ホケンリョウ</t>
    </rPh>
    <rPh sb="21" eb="23">
      <t>ゴウケイ</t>
    </rPh>
    <rPh sb="23" eb="24">
      <t>ガク</t>
    </rPh>
    <phoneticPr fontId="3"/>
  </si>
  <si>
    <t>勤労学生とは</t>
    <rPh sb="0" eb="2">
      <t>キンロウ</t>
    </rPh>
    <rPh sb="2" eb="4">
      <t>ガクセイ</t>
    </rPh>
    <phoneticPr fontId="3"/>
  </si>
  <si>
    <t>配偶者控除額</t>
    <rPh sb="0" eb="3">
      <t>ハイグウシャ</t>
    </rPh>
    <rPh sb="3" eb="5">
      <t>コウジョ</t>
    </rPh>
    <rPh sb="5" eb="6">
      <t>ガク</t>
    </rPh>
    <phoneticPr fontId="3"/>
  </si>
  <si>
    <t>扶養控除額</t>
    <rPh sb="0" eb="2">
      <t>フヨウ</t>
    </rPh>
    <rPh sb="2" eb="4">
      <t>コウジョ</t>
    </rPh>
    <rPh sb="4" eb="5">
      <t>ガク</t>
    </rPh>
    <phoneticPr fontId="3"/>
  </si>
  <si>
    <t>同居老親等以外の者</t>
    <rPh sb="0" eb="2">
      <t>ドウキョ</t>
    </rPh>
    <rPh sb="2" eb="3">
      <t>ロウ</t>
    </rPh>
    <rPh sb="3" eb="4">
      <t>オヤ</t>
    </rPh>
    <rPh sb="4" eb="5">
      <t>トウ</t>
    </rPh>
    <rPh sb="5" eb="7">
      <t>イガイ</t>
    </rPh>
    <rPh sb="8" eb="9">
      <t>モノ</t>
    </rPh>
    <phoneticPr fontId="3"/>
  </si>
  <si>
    <t>同居老親等</t>
    <rPh sb="0" eb="2">
      <t>ドウキョ</t>
    </rPh>
    <rPh sb="2" eb="4">
      <t>ロウシン</t>
    </rPh>
    <rPh sb="4" eb="5">
      <t>ナド</t>
    </rPh>
    <phoneticPr fontId="3"/>
  </si>
  <si>
    <t>1,000,001円～1,050,000円</t>
    <rPh sb="9" eb="10">
      <t>エン</t>
    </rPh>
    <rPh sb="20" eb="21">
      <t>エン</t>
    </rPh>
    <phoneticPr fontId="3"/>
  </si>
  <si>
    <t>1,050,001円～1,100,000円</t>
    <rPh sb="9" eb="10">
      <t>エン</t>
    </rPh>
    <rPh sb="20" eb="21">
      <t>エン</t>
    </rPh>
    <phoneticPr fontId="3"/>
  </si>
  <si>
    <t>1,100,001円～1,150,000円</t>
    <rPh sb="9" eb="10">
      <t>エン</t>
    </rPh>
    <rPh sb="20" eb="21">
      <t>エン</t>
    </rPh>
    <phoneticPr fontId="3"/>
  </si>
  <si>
    <t>1,150,001円～1,200,000円</t>
    <rPh sb="9" eb="10">
      <t>エン</t>
    </rPh>
    <rPh sb="20" eb="21">
      <t>エン</t>
    </rPh>
    <phoneticPr fontId="3"/>
  </si>
  <si>
    <t>1,200,001円～1,250,000円</t>
    <rPh sb="9" eb="10">
      <t>エン</t>
    </rPh>
    <rPh sb="20" eb="21">
      <t>エン</t>
    </rPh>
    <phoneticPr fontId="3"/>
  </si>
  <si>
    <t>1,250,001円～1,300,000円</t>
    <rPh sb="9" eb="10">
      <t>エン</t>
    </rPh>
    <rPh sb="20" eb="21">
      <t>エン</t>
    </rPh>
    <phoneticPr fontId="3"/>
  </si>
  <si>
    <t>1,300,001円～1,330,000円</t>
    <rPh sb="9" eb="10">
      <t>エン</t>
    </rPh>
    <rPh sb="20" eb="21">
      <t>エン</t>
    </rPh>
    <phoneticPr fontId="3"/>
  </si>
  <si>
    <t>0円</t>
    <rPh sb="1" eb="2">
      <t>エン</t>
    </rPh>
    <phoneticPr fontId="3"/>
  </si>
  <si>
    <t>区分</t>
    <rPh sb="0" eb="2">
      <t>クブン</t>
    </rPh>
    <phoneticPr fontId="2"/>
  </si>
  <si>
    <t>次の①か②のどちらかを選択</t>
    <rPh sb="0" eb="1">
      <t>ツギ</t>
    </rPh>
    <rPh sb="11" eb="13">
      <t>センタク</t>
    </rPh>
    <phoneticPr fontId="2"/>
  </si>
  <si>
    <t>①</t>
    <phoneticPr fontId="2"/>
  </si>
  <si>
    <t>②</t>
    <phoneticPr fontId="2"/>
  </si>
  <si>
    <t>各保険料に係る生命保険料控除</t>
    <rPh sb="0" eb="4">
      <t>カクホケンリョウ</t>
    </rPh>
    <rPh sb="5" eb="6">
      <t>カカワ</t>
    </rPh>
    <rPh sb="7" eb="9">
      <t>セイメイ</t>
    </rPh>
    <rPh sb="9" eb="12">
      <t>ホケンリョウ</t>
    </rPh>
    <rPh sb="12" eb="14">
      <t>コウジョ</t>
    </rPh>
    <phoneticPr fontId="2"/>
  </si>
  <si>
    <t>12,000円以下</t>
    <rPh sb="6" eb="9">
      <t>エンイカ</t>
    </rPh>
    <phoneticPr fontId="2"/>
  </si>
  <si>
    <t>12,001円～32,000円まで</t>
    <rPh sb="6" eb="7">
      <t>エン</t>
    </rPh>
    <rPh sb="14" eb="15">
      <t>エン</t>
    </rPh>
    <phoneticPr fontId="2"/>
  </si>
  <si>
    <t>32,001円～56,000円まで</t>
    <rPh sb="6" eb="7">
      <t>エン</t>
    </rPh>
    <rPh sb="14" eb="15">
      <t>エン</t>
    </rPh>
    <phoneticPr fontId="2"/>
  </si>
  <si>
    <t>56,001円以上</t>
    <rPh sb="6" eb="7">
      <t>エン</t>
    </rPh>
    <rPh sb="7" eb="9">
      <t>イジョウ</t>
    </rPh>
    <phoneticPr fontId="2"/>
  </si>
  <si>
    <t>支払った保険料の金額
×1/2＋6,000円</t>
    <rPh sb="0" eb="2">
      <t>シハラ</t>
    </rPh>
    <rPh sb="4" eb="7">
      <t>ホケンリョウ</t>
    </rPh>
    <rPh sb="8" eb="10">
      <t>キンガク</t>
    </rPh>
    <rPh sb="21" eb="22">
      <t>エン</t>
    </rPh>
    <phoneticPr fontId="2"/>
  </si>
  <si>
    <t>支払った保険料の金額
×1/4＋14,000円</t>
    <rPh sb="0" eb="2">
      <t>シハラ</t>
    </rPh>
    <rPh sb="4" eb="7">
      <t>ホケンリョウ</t>
    </rPh>
    <rPh sb="8" eb="10">
      <t>キンガク</t>
    </rPh>
    <rPh sb="22" eb="23">
      <t>エン</t>
    </rPh>
    <phoneticPr fontId="2"/>
  </si>
  <si>
    <t>一律に28,000円</t>
    <rPh sb="0" eb="2">
      <t>イチリツ</t>
    </rPh>
    <rPh sb="9" eb="10">
      <t>エン</t>
    </rPh>
    <phoneticPr fontId="2"/>
  </si>
  <si>
    <t>15,000円以下</t>
    <rPh sb="6" eb="9">
      <t>エンイカ</t>
    </rPh>
    <phoneticPr fontId="2"/>
  </si>
  <si>
    <t>15,001円～40,000円まで</t>
    <rPh sb="6" eb="7">
      <t>エン</t>
    </rPh>
    <rPh sb="14" eb="15">
      <t>エン</t>
    </rPh>
    <phoneticPr fontId="2"/>
  </si>
  <si>
    <t>支払った保険料の金額
×1/2＋7,500円</t>
    <rPh sb="0" eb="2">
      <t>シハラ</t>
    </rPh>
    <rPh sb="4" eb="7">
      <t>ホケンリョウ</t>
    </rPh>
    <rPh sb="8" eb="10">
      <t>キンガク</t>
    </rPh>
    <rPh sb="21" eb="22">
      <t>エン</t>
    </rPh>
    <phoneticPr fontId="2"/>
  </si>
  <si>
    <t>40,001円～70,000円まで</t>
    <rPh sb="6" eb="7">
      <t>エン</t>
    </rPh>
    <rPh sb="14" eb="15">
      <t>エン</t>
    </rPh>
    <phoneticPr fontId="2"/>
  </si>
  <si>
    <t>支払った保険料の金額
×1/4＋17,500円</t>
    <rPh sb="0" eb="2">
      <t>シハラ</t>
    </rPh>
    <rPh sb="4" eb="7">
      <t>ホケンリョウ</t>
    </rPh>
    <rPh sb="8" eb="10">
      <t>キンガク</t>
    </rPh>
    <rPh sb="22" eb="23">
      <t>エン</t>
    </rPh>
    <phoneticPr fontId="2"/>
  </si>
  <si>
    <t>70,001円以上</t>
    <rPh sb="6" eb="7">
      <t>エン</t>
    </rPh>
    <rPh sb="7" eb="9">
      <t>イジョウ</t>
    </rPh>
    <phoneticPr fontId="2"/>
  </si>
  <si>
    <t>一律に35,000円</t>
    <rPh sb="0" eb="2">
      <t>イチリツ</t>
    </rPh>
    <rPh sb="9" eb="10">
      <t>エン</t>
    </rPh>
    <phoneticPr fontId="2"/>
  </si>
  <si>
    <t>上記の計算式で求めた
控除額の合計
（限度額28,000円）</t>
    <rPh sb="0" eb="2">
      <t>ジョウキ</t>
    </rPh>
    <rPh sb="3" eb="6">
      <t>ケイサンシキ</t>
    </rPh>
    <rPh sb="7" eb="8">
      <t>モト</t>
    </rPh>
    <rPh sb="11" eb="13">
      <t>コウジョ</t>
    </rPh>
    <rPh sb="13" eb="14">
      <t>ガク</t>
    </rPh>
    <rPh sb="15" eb="17">
      <t>ゴウケイ</t>
    </rPh>
    <rPh sb="19" eb="21">
      <t>ゲンド</t>
    </rPh>
    <rPh sb="21" eb="22">
      <t>ガク</t>
    </rPh>
    <rPh sb="28" eb="29">
      <t>エン</t>
    </rPh>
    <phoneticPr fontId="2"/>
  </si>
  <si>
    <t>新契約は平成２３年１２月３１日までに締結した契約</t>
    <rPh sb="0" eb="3">
      <t>シンケイヤク</t>
    </rPh>
    <rPh sb="4" eb="6">
      <t>ヘイセイ</t>
    </rPh>
    <rPh sb="8" eb="9">
      <t>ネン</t>
    </rPh>
    <rPh sb="11" eb="12">
      <t>ガツ</t>
    </rPh>
    <rPh sb="14" eb="15">
      <t>ニチ</t>
    </rPh>
    <rPh sb="18" eb="20">
      <t>テイケツ</t>
    </rPh>
    <rPh sb="22" eb="24">
      <t>ケイヤク</t>
    </rPh>
    <phoneticPr fontId="2"/>
  </si>
  <si>
    <t>旧契約は平成２４年１月１日以降に締結した契約</t>
    <rPh sb="0" eb="3">
      <t>キュウケイヤク</t>
    </rPh>
    <rPh sb="4" eb="6">
      <t>ヘイセイ</t>
    </rPh>
    <rPh sb="8" eb="9">
      <t>ネン</t>
    </rPh>
    <rPh sb="10" eb="11">
      <t>ガツ</t>
    </rPh>
    <rPh sb="12" eb="13">
      <t>ニチ</t>
    </rPh>
    <rPh sb="13" eb="15">
      <t>イコウ</t>
    </rPh>
    <rPh sb="16" eb="18">
      <t>テイケツ</t>
    </rPh>
    <rPh sb="20" eb="22">
      <t>ケイヤク</t>
    </rPh>
    <phoneticPr fontId="2"/>
  </si>
  <si>
    <t>地震保険料の金額</t>
    <rPh sb="0" eb="2">
      <t>ジシン</t>
    </rPh>
    <rPh sb="2" eb="5">
      <t>ホケンリョウ</t>
    </rPh>
    <rPh sb="6" eb="8">
      <t>キンガク</t>
    </rPh>
    <phoneticPr fontId="2"/>
  </si>
  <si>
    <t>地震保険料控除額</t>
    <rPh sb="0" eb="2">
      <t>ジシン</t>
    </rPh>
    <rPh sb="2" eb="5">
      <t>ホケンリョウ</t>
    </rPh>
    <rPh sb="5" eb="7">
      <t>コウジョ</t>
    </rPh>
    <rPh sb="7" eb="8">
      <t>ガク</t>
    </rPh>
    <phoneticPr fontId="2"/>
  </si>
  <si>
    <t>地震保険契約</t>
    <rPh sb="0" eb="2">
      <t>ジシン</t>
    </rPh>
    <rPh sb="2" eb="4">
      <t>ホケン</t>
    </rPh>
    <rPh sb="4" eb="6">
      <t>ケイヤク</t>
    </rPh>
    <phoneticPr fontId="2"/>
  </si>
  <si>
    <t>5,000円以下</t>
    <rPh sb="5" eb="6">
      <t>エン</t>
    </rPh>
    <rPh sb="6" eb="8">
      <t>イカ</t>
    </rPh>
    <phoneticPr fontId="2"/>
  </si>
  <si>
    <t>支払った保険料の全額</t>
    <rPh sb="0" eb="2">
      <t>シハラ</t>
    </rPh>
    <rPh sb="4" eb="7">
      <t>ホケンリョウ</t>
    </rPh>
    <rPh sb="8" eb="10">
      <t>ゼンガク</t>
    </rPh>
    <phoneticPr fontId="2"/>
  </si>
  <si>
    <t>5,001円を超える</t>
    <rPh sb="5" eb="6">
      <t>エン</t>
    </rPh>
    <rPh sb="7" eb="8">
      <t>コ</t>
    </rPh>
    <phoneticPr fontId="2"/>
  </si>
  <si>
    <t>支払った保険料の金額×
1/2＋2,500円
（限度額10,000円）</t>
    <rPh sb="0" eb="2">
      <t>シハラ</t>
    </rPh>
    <rPh sb="4" eb="7">
      <t>ホケンリョウ</t>
    </rPh>
    <rPh sb="8" eb="10">
      <t>キンガク</t>
    </rPh>
    <phoneticPr fontId="2"/>
  </si>
  <si>
    <t>長期損害保険契約は、満期返戻金等があり、保険期間が10年以上の契約</t>
    <rPh sb="0" eb="6">
      <t>チョウキソンガイホケン</t>
    </rPh>
    <rPh sb="6" eb="8">
      <t>ケイヤク</t>
    </rPh>
    <rPh sb="10" eb="12">
      <t>マンキ</t>
    </rPh>
    <rPh sb="12" eb="15">
      <t>ヘンレイキン</t>
    </rPh>
    <rPh sb="15" eb="16">
      <t>トウ</t>
    </rPh>
    <rPh sb="20" eb="22">
      <t>ホケン</t>
    </rPh>
    <rPh sb="22" eb="24">
      <t>キカン</t>
    </rPh>
    <rPh sb="27" eb="28">
      <t>ネン</t>
    </rPh>
    <rPh sb="28" eb="30">
      <t>イジョウ</t>
    </rPh>
    <rPh sb="31" eb="33">
      <t>ケイヤク</t>
    </rPh>
    <phoneticPr fontId="2"/>
  </si>
  <si>
    <t>控除額（一人あたり）</t>
    <rPh sb="0" eb="2">
      <t>コウジョ</t>
    </rPh>
    <rPh sb="2" eb="3">
      <t>ガク</t>
    </rPh>
    <rPh sb="4" eb="6">
      <t>ヒトリ</t>
    </rPh>
    <phoneticPr fontId="2"/>
  </si>
  <si>
    <t>２６万円</t>
    <rPh sb="2" eb="4">
      <t>マンエン</t>
    </rPh>
    <phoneticPr fontId="2"/>
  </si>
  <si>
    <t>控除額　２６万円</t>
    <rPh sb="0" eb="2">
      <t>コウジョ</t>
    </rPh>
    <rPh sb="2" eb="3">
      <t>ガク</t>
    </rPh>
    <rPh sb="6" eb="8">
      <t>マンエン</t>
    </rPh>
    <phoneticPr fontId="2"/>
  </si>
  <si>
    <t>扶養親族なし</t>
    <rPh sb="0" eb="2">
      <t>フヨウ</t>
    </rPh>
    <rPh sb="2" eb="4">
      <t>シンゾク</t>
    </rPh>
    <phoneticPr fontId="2"/>
  </si>
  <si>
    <t>死別</t>
    <rPh sb="0" eb="2">
      <t>シベツ</t>
    </rPh>
    <phoneticPr fontId="2"/>
  </si>
  <si>
    <t>離別</t>
    <rPh sb="0" eb="2">
      <t>リベツ</t>
    </rPh>
    <phoneticPr fontId="2"/>
  </si>
  <si>
    <t>未婚</t>
    <rPh sb="0" eb="2">
      <t>ミコン</t>
    </rPh>
    <phoneticPr fontId="2"/>
  </si>
  <si>
    <t>寡婦控除（本人女性）</t>
    <rPh sb="0" eb="2">
      <t>カフ</t>
    </rPh>
    <rPh sb="2" eb="4">
      <t>コウジョ</t>
    </rPh>
    <rPh sb="5" eb="7">
      <t>ホンニン</t>
    </rPh>
    <rPh sb="7" eb="9">
      <t>ジョセイ</t>
    </rPh>
    <phoneticPr fontId="2"/>
  </si>
  <si>
    <t>３０万円</t>
    <rPh sb="2" eb="4">
      <t>マンエン</t>
    </rPh>
    <phoneticPr fontId="2"/>
  </si>
  <si>
    <t>老人控除対象配偶者
（70歳以上）</t>
    <rPh sb="0" eb="2">
      <t>ロウジン</t>
    </rPh>
    <rPh sb="2" eb="4">
      <t>コウジョ</t>
    </rPh>
    <rPh sb="4" eb="6">
      <t>タイショウ</t>
    </rPh>
    <rPh sb="6" eb="9">
      <t>ハイグウシャ</t>
    </rPh>
    <rPh sb="13" eb="14">
      <t>サイ</t>
    </rPh>
    <rPh sb="14" eb="16">
      <t>イジョウ</t>
    </rPh>
    <phoneticPr fontId="3"/>
  </si>
  <si>
    <t>900万円以下</t>
    <rPh sb="3" eb="5">
      <t>マンエン</t>
    </rPh>
    <rPh sb="5" eb="7">
      <t>イカ</t>
    </rPh>
    <phoneticPr fontId="2"/>
  </si>
  <si>
    <t>一般の
控除対象配偶者</t>
    <rPh sb="0" eb="2">
      <t>イッパン</t>
    </rPh>
    <rPh sb="4" eb="6">
      <t>コウジョ</t>
    </rPh>
    <rPh sb="6" eb="8">
      <t>タイショウ</t>
    </rPh>
    <rPh sb="8" eb="11">
      <t>ハイグウシャ</t>
    </rPh>
    <phoneticPr fontId="3"/>
  </si>
  <si>
    <t>３３万円</t>
    <rPh sb="2" eb="4">
      <t>マンエン</t>
    </rPh>
    <phoneticPr fontId="2"/>
  </si>
  <si>
    <t>２２万円</t>
    <rPh sb="2" eb="4">
      <t>マンエン</t>
    </rPh>
    <phoneticPr fontId="2"/>
  </si>
  <si>
    <t>１１万円</t>
    <rPh sb="2" eb="4">
      <t>マンエン</t>
    </rPh>
    <phoneticPr fontId="2"/>
  </si>
  <si>
    <t>３８万円</t>
    <rPh sb="2" eb="4">
      <t>マンエン</t>
    </rPh>
    <phoneticPr fontId="2"/>
  </si>
  <si>
    <t>２６万円</t>
    <rPh sb="2" eb="4">
      <t>マンエン</t>
    </rPh>
    <phoneticPr fontId="2"/>
  </si>
  <si>
    <t>１３万円</t>
    <rPh sb="2" eb="4">
      <t>マンエン</t>
    </rPh>
    <phoneticPr fontId="2"/>
  </si>
  <si>
    <t>納税義務者の合計所得金額</t>
    <rPh sb="0" eb="2">
      <t>ノウゼイ</t>
    </rPh>
    <rPh sb="2" eb="5">
      <t>ギムシャ</t>
    </rPh>
    <rPh sb="6" eb="8">
      <t>ゴウケイ</t>
    </rPh>
    <rPh sb="8" eb="10">
      <t>ショトク</t>
    </rPh>
    <rPh sb="10" eb="12">
      <t>キンガク</t>
    </rPh>
    <phoneticPr fontId="2"/>
  </si>
  <si>
    <t>納税義務者の合計所得金額が1,000万円を超える場合には、配偶者控除の適用を受けることはできません。</t>
    <rPh sb="0" eb="5">
      <t>ノウゼイギムシャ</t>
    </rPh>
    <rPh sb="6" eb="8">
      <t>ゴウケイ</t>
    </rPh>
    <rPh sb="8" eb="10">
      <t>ショトク</t>
    </rPh>
    <rPh sb="10" eb="12">
      <t>キンガク</t>
    </rPh>
    <rPh sb="18" eb="20">
      <t>マンエン</t>
    </rPh>
    <rPh sb="21" eb="22">
      <t>コ</t>
    </rPh>
    <rPh sb="24" eb="26">
      <t>バアイ</t>
    </rPh>
    <rPh sb="29" eb="32">
      <t>ハイグウシャ</t>
    </rPh>
    <rPh sb="32" eb="34">
      <t>コウジョ</t>
    </rPh>
    <rPh sb="35" eb="37">
      <t>テキヨウ</t>
    </rPh>
    <rPh sb="38" eb="39">
      <t>ウ</t>
    </rPh>
    <phoneticPr fontId="2"/>
  </si>
  <si>
    <t>支払った共済・個人型・企業型確定拠出年金掛金と心身障害者扶養共済掛金との合計額</t>
    <rPh sb="0" eb="2">
      <t>シハラ</t>
    </rPh>
    <rPh sb="4" eb="6">
      <t>キョウサイ</t>
    </rPh>
    <rPh sb="7" eb="10">
      <t>コジンガタ</t>
    </rPh>
    <rPh sb="11" eb="13">
      <t>キギョウ</t>
    </rPh>
    <rPh sb="13" eb="14">
      <t>ガタ</t>
    </rPh>
    <rPh sb="14" eb="16">
      <t>カクテイ</t>
    </rPh>
    <rPh sb="16" eb="18">
      <t>キョシュツ</t>
    </rPh>
    <rPh sb="18" eb="20">
      <t>ネンキン</t>
    </rPh>
    <rPh sb="20" eb="22">
      <t>カケキン</t>
    </rPh>
    <rPh sb="23" eb="25">
      <t>シンシン</t>
    </rPh>
    <rPh sb="25" eb="27">
      <t>ショウガイ</t>
    </rPh>
    <rPh sb="27" eb="28">
      <t>シャ</t>
    </rPh>
    <rPh sb="28" eb="30">
      <t>フヨウ</t>
    </rPh>
    <rPh sb="30" eb="32">
      <t>キョウサイ</t>
    </rPh>
    <rPh sb="32" eb="34">
      <t>カケキン</t>
    </rPh>
    <rPh sb="36" eb="38">
      <t>ゴウケイ</t>
    </rPh>
    <rPh sb="38" eb="39">
      <t>ガク</t>
    </rPh>
    <phoneticPr fontId="3"/>
  </si>
  <si>
    <t>特定扶養親族
（19歳以上23歳未満）</t>
    <rPh sb="0" eb="2">
      <t>トクテイ</t>
    </rPh>
    <rPh sb="2" eb="4">
      <t>フヨウ</t>
    </rPh>
    <rPh sb="4" eb="6">
      <t>シンゾク</t>
    </rPh>
    <rPh sb="10" eb="11">
      <t>サイ</t>
    </rPh>
    <rPh sb="11" eb="13">
      <t>イジョウ</t>
    </rPh>
    <rPh sb="15" eb="16">
      <t>サイ</t>
    </rPh>
    <rPh sb="16" eb="18">
      <t>ミマン</t>
    </rPh>
    <phoneticPr fontId="3"/>
  </si>
  <si>
    <t>老人扶養親族（70歳以上）</t>
    <rPh sb="0" eb="2">
      <t>ロウジン</t>
    </rPh>
    <rPh sb="2" eb="4">
      <t>フヨウ</t>
    </rPh>
    <rPh sb="4" eb="6">
      <t>シンゾク</t>
    </rPh>
    <rPh sb="9" eb="10">
      <t>サイ</t>
    </rPh>
    <rPh sb="10" eb="12">
      <t>イジョウ</t>
    </rPh>
    <phoneticPr fontId="3"/>
  </si>
  <si>
    <t>３８万円</t>
    <rPh sb="2" eb="4">
      <t>マンエン</t>
    </rPh>
    <phoneticPr fontId="2"/>
  </si>
  <si>
    <t>４５万円</t>
    <rPh sb="2" eb="4">
      <t>マンエン</t>
    </rPh>
    <phoneticPr fontId="2"/>
  </si>
  <si>
    <t>配偶者の合計所得金額</t>
    <rPh sb="0" eb="3">
      <t>ハイグウシャ</t>
    </rPh>
    <rPh sb="4" eb="5">
      <t>ゴウ</t>
    </rPh>
    <rPh sb="5" eb="6">
      <t>ケイ</t>
    </rPh>
    <rPh sb="6" eb="8">
      <t>ショトク</t>
    </rPh>
    <rPh sb="8" eb="10">
      <t>キンガク</t>
    </rPh>
    <phoneticPr fontId="3"/>
  </si>
  <si>
    <t>納税義務者の合計所得金額</t>
    <rPh sb="0" eb="2">
      <t>ノウゼイ</t>
    </rPh>
    <rPh sb="2" eb="5">
      <t>ギムシャ</t>
    </rPh>
    <rPh sb="6" eb="8">
      <t>ゴウケイ</t>
    </rPh>
    <rPh sb="8" eb="10">
      <t>ショトク</t>
    </rPh>
    <rPh sb="10" eb="12">
      <t>キンガク</t>
    </rPh>
    <phoneticPr fontId="2"/>
  </si>
  <si>
    <t>900万円以下</t>
    <rPh sb="3" eb="5">
      <t>マンエン</t>
    </rPh>
    <rPh sb="5" eb="7">
      <t>イカ</t>
    </rPh>
    <phoneticPr fontId="2"/>
  </si>
  <si>
    <t>900万円超
950万円以下</t>
    <rPh sb="3" eb="5">
      <t>マンエン</t>
    </rPh>
    <rPh sb="5" eb="6">
      <t>コ</t>
    </rPh>
    <rPh sb="10" eb="12">
      <t>マンエン</t>
    </rPh>
    <rPh sb="12" eb="14">
      <t>イカ</t>
    </rPh>
    <phoneticPr fontId="2"/>
  </si>
  <si>
    <t>33万</t>
    <rPh sb="2" eb="3">
      <t>マン</t>
    </rPh>
    <phoneticPr fontId="3"/>
  </si>
  <si>
    <t>31万</t>
    <phoneticPr fontId="3"/>
  </si>
  <si>
    <t>21万円</t>
    <rPh sb="2" eb="4">
      <t>マンエン</t>
    </rPh>
    <phoneticPr fontId="2"/>
  </si>
  <si>
    <t>18万円</t>
    <rPh sb="2" eb="4">
      <t>マンエン</t>
    </rPh>
    <phoneticPr fontId="2"/>
  </si>
  <si>
    <t>26万</t>
    <rPh sb="2" eb="3">
      <t>マン</t>
    </rPh>
    <phoneticPr fontId="3"/>
  </si>
  <si>
    <t>21万</t>
    <rPh sb="2" eb="3">
      <t>マン</t>
    </rPh>
    <phoneticPr fontId="3"/>
  </si>
  <si>
    <t>14万円</t>
    <rPh sb="2" eb="4">
      <t>マンエン</t>
    </rPh>
    <phoneticPr fontId="2"/>
  </si>
  <si>
    <t>11万円</t>
    <rPh sb="2" eb="4">
      <t>マンエン</t>
    </rPh>
    <phoneticPr fontId="2"/>
  </si>
  <si>
    <t>8万円</t>
    <rPh sb="1" eb="3">
      <t>マンエン</t>
    </rPh>
    <phoneticPr fontId="2"/>
  </si>
  <si>
    <t>4万円</t>
    <rPh sb="1" eb="3">
      <t>マンエン</t>
    </rPh>
    <phoneticPr fontId="2"/>
  </si>
  <si>
    <t>2万円</t>
    <rPh sb="1" eb="3">
      <t>マンエン</t>
    </rPh>
    <phoneticPr fontId="2"/>
  </si>
  <si>
    <t>16万</t>
    <rPh sb="2" eb="3">
      <t>マン</t>
    </rPh>
    <phoneticPr fontId="3"/>
  </si>
  <si>
    <t>6万円</t>
    <rPh sb="1" eb="3">
      <t>マンエン</t>
    </rPh>
    <phoneticPr fontId="2"/>
  </si>
  <si>
    <t>1万円</t>
    <rPh sb="1" eb="3">
      <t>マンエン</t>
    </rPh>
    <phoneticPr fontId="2"/>
  </si>
  <si>
    <t>7万円</t>
    <rPh sb="1" eb="3">
      <t>マンエン</t>
    </rPh>
    <phoneticPr fontId="2"/>
  </si>
  <si>
    <t>9万円</t>
    <rPh sb="1" eb="3">
      <t>マンエン</t>
    </rPh>
    <phoneticPr fontId="2"/>
  </si>
  <si>
    <t>11万</t>
    <rPh sb="2" eb="3">
      <t>マン</t>
    </rPh>
    <phoneticPr fontId="3"/>
  </si>
  <si>
    <t>6万</t>
    <phoneticPr fontId="3"/>
  </si>
  <si>
    <t>3万</t>
    <phoneticPr fontId="3"/>
  </si>
  <si>
    <t>合計所得金額</t>
    <rPh sb="0" eb="6">
      <t>ゴウケイショトクキンガク</t>
    </rPh>
    <phoneticPr fontId="3"/>
  </si>
  <si>
    <t>基礎控除額</t>
    <rPh sb="0" eb="2">
      <t>キソ</t>
    </rPh>
    <rPh sb="2" eb="4">
      <t>コウジョ</t>
    </rPh>
    <rPh sb="4" eb="5">
      <t>ガク</t>
    </rPh>
    <phoneticPr fontId="3"/>
  </si>
  <si>
    <t>2,400万円超
2,450万円以下</t>
    <rPh sb="5" eb="7">
      <t>マンエン</t>
    </rPh>
    <rPh sb="7" eb="8">
      <t>コ</t>
    </rPh>
    <rPh sb="14" eb="16">
      <t>マンエン</t>
    </rPh>
    <rPh sb="16" eb="18">
      <t>イカ</t>
    </rPh>
    <phoneticPr fontId="3"/>
  </si>
  <si>
    <t>2,400万円以下</t>
    <rPh sb="5" eb="7">
      <t>マンエン</t>
    </rPh>
    <rPh sb="7" eb="9">
      <t>イカ</t>
    </rPh>
    <phoneticPr fontId="3"/>
  </si>
  <si>
    <t>2,450万円超
2,500万円以下</t>
    <rPh sb="5" eb="7">
      <t>マンエン</t>
    </rPh>
    <rPh sb="7" eb="8">
      <t>コ</t>
    </rPh>
    <rPh sb="14" eb="16">
      <t>マンエン</t>
    </rPh>
    <rPh sb="16" eb="18">
      <t>イカ</t>
    </rPh>
    <phoneticPr fontId="3"/>
  </si>
  <si>
    <t>2,500万円超</t>
    <rPh sb="5" eb="7">
      <t>マンエン</t>
    </rPh>
    <rPh sb="7" eb="8">
      <t>コ</t>
    </rPh>
    <phoneticPr fontId="3"/>
  </si>
  <si>
    <t>43万円</t>
    <rPh sb="2" eb="4">
      <t>マンエン</t>
    </rPh>
    <phoneticPr fontId="3"/>
  </si>
  <si>
    <t>29万円</t>
    <rPh sb="2" eb="4">
      <t>マンエン</t>
    </rPh>
    <phoneticPr fontId="3"/>
  </si>
  <si>
    <t>15万円</t>
    <rPh sb="2" eb="4">
      <t>マンエン</t>
    </rPh>
    <phoneticPr fontId="3"/>
  </si>
  <si>
    <t>―</t>
    <phoneticPr fontId="2"/>
  </si>
  <si>
    <t>①</t>
    <phoneticPr fontId="2"/>
  </si>
  <si>
    <t>－</t>
    <phoneticPr fontId="2"/>
  </si>
  <si>
    <t>－</t>
    <phoneticPr fontId="2"/>
  </si>
  <si>
    <t>－</t>
    <phoneticPr fontId="2"/>
  </si>
  <si>
    <t>災害関連支出金額につき
補てんされる保険金等の金額</t>
    <rPh sb="0" eb="2">
      <t>サイガイ</t>
    </rPh>
    <rPh sb="2" eb="4">
      <t>カンレン</t>
    </rPh>
    <rPh sb="4" eb="6">
      <t>シシュツ</t>
    </rPh>
    <rPh sb="6" eb="8">
      <t>キンガク</t>
    </rPh>
    <rPh sb="12" eb="13">
      <t>ホ</t>
    </rPh>
    <rPh sb="18" eb="21">
      <t>ホケンキン</t>
    </rPh>
    <rPh sb="21" eb="22">
      <t>トウ</t>
    </rPh>
    <rPh sb="23" eb="25">
      <t>キンガク</t>
    </rPh>
    <phoneticPr fontId="3"/>
  </si>
  <si>
    <t>婚姻歴や性別に関わらず、生計を一にする子がいる合計所得金額（繰越損失控除前の所得）が５００万円以下のかた。</t>
    <rPh sb="0" eb="2">
      <t>コンイン</t>
    </rPh>
    <rPh sb="2" eb="3">
      <t>レキ</t>
    </rPh>
    <rPh sb="4" eb="6">
      <t>セイベツ</t>
    </rPh>
    <rPh sb="7" eb="8">
      <t>カカ</t>
    </rPh>
    <rPh sb="12" eb="14">
      <t>セイケイ</t>
    </rPh>
    <rPh sb="15" eb="16">
      <t>イツ</t>
    </rPh>
    <rPh sb="19" eb="20">
      <t>コ</t>
    </rPh>
    <phoneticPr fontId="2"/>
  </si>
  <si>
    <t>同一の保険で
旧契約と新契約
両方がある場合</t>
    <rPh sb="0" eb="2">
      <t>ドウイツ</t>
    </rPh>
    <rPh sb="3" eb="5">
      <t>ホケン</t>
    </rPh>
    <rPh sb="7" eb="10">
      <t>キュウケイヤク</t>
    </rPh>
    <rPh sb="11" eb="14">
      <t>シンケイヤク</t>
    </rPh>
    <rPh sb="15" eb="17">
      <t>リョウホウ</t>
    </rPh>
    <rPh sb="20" eb="22">
      <t>バアイ</t>
    </rPh>
    <phoneticPr fontId="2"/>
  </si>
  <si>
    <r>
      <t>※控除合計限度額は</t>
    </r>
    <r>
      <rPr>
        <sz val="12"/>
        <color rgb="FFFF0000"/>
        <rFont val="HG丸ｺﾞｼｯｸM-PRO"/>
        <family val="3"/>
        <charset val="128"/>
      </rPr>
      <t>７</t>
    </r>
    <r>
      <rPr>
        <sz val="12"/>
        <rFont val="HG丸ｺﾞｼｯｸM-PRO"/>
        <family val="3"/>
        <charset val="128"/>
      </rPr>
      <t>万円です。</t>
    </r>
    <rPh sb="1" eb="3">
      <t>コウジョ</t>
    </rPh>
    <rPh sb="3" eb="5">
      <t>ゴウケイ</t>
    </rPh>
    <rPh sb="5" eb="7">
      <t>ゲンド</t>
    </rPh>
    <rPh sb="7" eb="8">
      <t>ガク</t>
    </rPh>
    <rPh sb="10" eb="12">
      <t>マンエン</t>
    </rPh>
    <phoneticPr fontId="2"/>
  </si>
  <si>
    <t>支払った各保険料の金額</t>
    <rPh sb="0" eb="2">
      <t>シハラ</t>
    </rPh>
    <rPh sb="4" eb="8">
      <t>カクホケンリョウ</t>
    </rPh>
    <rPh sb="9" eb="11">
      <t>キンガク</t>
    </rPh>
    <rPh sb="10" eb="11">
      <t>ゴウキン</t>
    </rPh>
    <phoneticPr fontId="2"/>
  </si>
  <si>
    <t>支払った保険料の合計金額×
1/2（限度額25,000円）</t>
    <rPh sb="0" eb="2">
      <t>シハラ</t>
    </rPh>
    <rPh sb="4" eb="7">
      <t>ホケンリョウ</t>
    </rPh>
    <rPh sb="8" eb="10">
      <t>ゴウケイ</t>
    </rPh>
    <rPh sb="10" eb="11">
      <t>キン</t>
    </rPh>
    <rPh sb="11" eb="12">
      <t>ガク</t>
    </rPh>
    <phoneticPr fontId="2"/>
  </si>
  <si>
    <t>支払った保険料の合計金額</t>
    <rPh sb="0" eb="2">
      <t>シハラ</t>
    </rPh>
    <rPh sb="4" eb="7">
      <t>ホケンリョウ</t>
    </rPh>
    <rPh sb="8" eb="10">
      <t>ゴウケイ</t>
    </rPh>
    <rPh sb="10" eb="12">
      <t>キンガク</t>
    </rPh>
    <phoneticPr fontId="2"/>
  </si>
  <si>
    <t>各保険料の
両方がある場合</t>
    <phoneticPr fontId="2"/>
  </si>
  <si>
    <t>納税義務者本人又は、控除対象配偶者及び扶養親族が障害者である場合</t>
    <rPh sb="0" eb="2">
      <t>ノウゼイ</t>
    </rPh>
    <rPh sb="2" eb="5">
      <t>ギムシャ</t>
    </rPh>
    <rPh sb="5" eb="7">
      <t>ホンニン</t>
    </rPh>
    <rPh sb="7" eb="8">
      <t>マタ</t>
    </rPh>
    <rPh sb="10" eb="12">
      <t>コウジョ</t>
    </rPh>
    <rPh sb="12" eb="14">
      <t>タイショウ</t>
    </rPh>
    <rPh sb="14" eb="17">
      <t>ハイグウシャ</t>
    </rPh>
    <rPh sb="17" eb="18">
      <t>オヨ</t>
    </rPh>
    <rPh sb="19" eb="21">
      <t>フヨウ</t>
    </rPh>
    <rPh sb="21" eb="23">
      <t>シンゾク</t>
    </rPh>
    <rPh sb="24" eb="27">
      <t>ショウガイシャ</t>
    </rPh>
    <rPh sb="30" eb="32">
      <t>バアイ</t>
    </rPh>
    <phoneticPr fontId="2"/>
  </si>
  <si>
    <t>普通障害者</t>
    <rPh sb="0" eb="2">
      <t>フツウ</t>
    </rPh>
    <rPh sb="2" eb="5">
      <t>ショウガイシャ</t>
    </rPh>
    <phoneticPr fontId="3"/>
  </si>
  <si>
    <t>特別障害者</t>
    <rPh sb="0" eb="2">
      <t>トクベツ</t>
    </rPh>
    <rPh sb="2" eb="5">
      <t>ショウガイシャ</t>
    </rPh>
    <phoneticPr fontId="3"/>
  </si>
  <si>
    <t>同居特別障害者</t>
    <rPh sb="0" eb="2">
      <t>ドウキョ</t>
    </rPh>
    <rPh sb="2" eb="4">
      <t>トクベツ</t>
    </rPh>
    <rPh sb="4" eb="7">
      <t>ショウガイシャ</t>
    </rPh>
    <phoneticPr fontId="2"/>
  </si>
  <si>
    <t>特別障害者とは</t>
    <rPh sb="0" eb="2">
      <t>トクベツ</t>
    </rPh>
    <rPh sb="2" eb="5">
      <t>ショウガイシャ</t>
    </rPh>
    <phoneticPr fontId="2"/>
  </si>
  <si>
    <t>適用なし</t>
    <rPh sb="0" eb="2">
      <t>テキヨウ</t>
    </rPh>
    <phoneticPr fontId="2"/>
  </si>
  <si>
    <t>夫と死別・離別した後再婚していないかた又は、夫が生死不明などのかたで、合計所得金額（繰越損失控除前の所得）が５００万円以下のかた。</t>
    <rPh sb="5" eb="7">
      <t>リベツ</t>
    </rPh>
    <phoneticPr fontId="2"/>
  </si>
  <si>
    <t>子以外の扶養親族がいる</t>
    <rPh sb="0" eb="1">
      <t>コ</t>
    </rPh>
    <rPh sb="1" eb="3">
      <t>イガイ</t>
    </rPh>
    <rPh sb="4" eb="6">
      <t>フヨウ</t>
    </rPh>
    <rPh sb="6" eb="8">
      <t>シンゾク</t>
    </rPh>
    <phoneticPr fontId="2"/>
  </si>
  <si>
    <t>※　寡婦控除とひとり親控除の併用はできません。
※　住民票に「夫（未届）」「妻（未届）」と記載のあるかたは対象になりません。</t>
    <rPh sb="2" eb="6">
      <t>カフコウジョ</t>
    </rPh>
    <rPh sb="10" eb="11">
      <t>オヤ</t>
    </rPh>
    <rPh sb="11" eb="13">
      <t>コウジョ</t>
    </rPh>
    <rPh sb="14" eb="16">
      <t>ヘイヨウ</t>
    </rPh>
    <rPh sb="26" eb="29">
      <t>ジュウミンヒョウ</t>
    </rPh>
    <rPh sb="31" eb="32">
      <t>オット</t>
    </rPh>
    <rPh sb="33" eb="35">
      <t>ミトドケ</t>
    </rPh>
    <rPh sb="38" eb="39">
      <t>ツマ</t>
    </rPh>
    <rPh sb="40" eb="42">
      <t>ミトドケ</t>
    </rPh>
    <rPh sb="45" eb="47">
      <t>キサイ</t>
    </rPh>
    <rPh sb="53" eb="55">
      <t>タイショウ</t>
    </rPh>
    <phoneticPr fontId="2"/>
  </si>
  <si>
    <t>長期損害保険契約
（平成18年末までの契約に限る）</t>
    <rPh sb="0" eb="6">
      <t>チョウキソンガイホケン</t>
    </rPh>
    <rPh sb="6" eb="8">
      <t>ケイヤク</t>
    </rPh>
    <rPh sb="10" eb="12">
      <t>ヘイセイ</t>
    </rPh>
    <rPh sb="14" eb="15">
      <t>ネン</t>
    </rPh>
    <rPh sb="15" eb="16">
      <t>マツ</t>
    </rPh>
    <rPh sb="19" eb="21">
      <t>ケイヤク</t>
    </rPh>
    <rPh sb="22" eb="23">
      <t>カギ</t>
    </rPh>
    <phoneticPr fontId="2"/>
  </si>
  <si>
    <t>適用なし</t>
    <rPh sb="0" eb="2">
      <t>テキヨウ</t>
    </rPh>
    <phoneticPr fontId="2"/>
  </si>
  <si>
    <t>－</t>
    <phoneticPr fontId="2"/>
  </si>
  <si>
    <t>５万円</t>
    <rPh sb="1" eb="3">
      <t>マンエン</t>
    </rPh>
    <phoneticPr fontId="2"/>
  </si>
  <si>
    <t>災害、盗難又は横領によって資産に損害を受けた場合、</t>
    <rPh sb="0" eb="2">
      <t>サイガイ</t>
    </rPh>
    <rPh sb="3" eb="5">
      <t>トウナン</t>
    </rPh>
    <rPh sb="5" eb="6">
      <t>マタ</t>
    </rPh>
    <rPh sb="7" eb="9">
      <t>オウリョウ</t>
    </rPh>
    <rPh sb="13" eb="15">
      <t>シサン</t>
    </rPh>
    <rPh sb="16" eb="18">
      <t>ソンガイ</t>
    </rPh>
    <rPh sb="19" eb="20">
      <t>ウ</t>
    </rPh>
    <rPh sb="22" eb="24">
      <t>バアイ</t>
    </rPh>
    <phoneticPr fontId="3"/>
  </si>
  <si>
    <t>次の①と②のいずれか多い方の金額</t>
    <phoneticPr fontId="2"/>
  </si>
  <si>
    <t>損害金額（災害関連支出の金額を含む）</t>
    <rPh sb="0" eb="2">
      <t>ソンガイ</t>
    </rPh>
    <rPh sb="2" eb="4">
      <t>キンガク</t>
    </rPh>
    <rPh sb="5" eb="7">
      <t>サイガイ</t>
    </rPh>
    <rPh sb="7" eb="9">
      <t>カンレン</t>
    </rPh>
    <rPh sb="9" eb="11">
      <t>シシュツ</t>
    </rPh>
    <rPh sb="12" eb="14">
      <t>キンガク</t>
    </rPh>
    <rPh sb="15" eb="16">
      <t>フク</t>
    </rPh>
    <phoneticPr fontId="3"/>
  </si>
  <si>
    <t>上記の計算式で求めた
控除額の合計
（限度額25,000円）</t>
    <rPh sb="0" eb="2">
      <t>ジョウキ</t>
    </rPh>
    <rPh sb="3" eb="6">
      <t>ケイサンシキ</t>
    </rPh>
    <rPh sb="7" eb="8">
      <t>モト</t>
    </rPh>
    <rPh sb="11" eb="13">
      <t>コウジョ</t>
    </rPh>
    <rPh sb="13" eb="14">
      <t>ガク</t>
    </rPh>
    <rPh sb="15" eb="17">
      <t>ゴウケイ</t>
    </rPh>
    <rPh sb="19" eb="22">
      <t>ゲンドガク</t>
    </rPh>
    <rPh sb="28" eb="29">
      <t>エン</t>
    </rPh>
    <phoneticPr fontId="2"/>
  </si>
  <si>
    <t>・身体障害者１～２級　・愛の手帳１～２度　・精神障害者手帳１級
・療養手帳Ａ　・強制入院　いずれかに該当するかた。</t>
    <rPh sb="1" eb="3">
      <t>シンタイ</t>
    </rPh>
    <rPh sb="3" eb="5">
      <t>ショウガイ</t>
    </rPh>
    <rPh sb="5" eb="6">
      <t>シャ</t>
    </rPh>
    <rPh sb="9" eb="10">
      <t>キュウ</t>
    </rPh>
    <rPh sb="12" eb="13">
      <t>アイ</t>
    </rPh>
    <rPh sb="14" eb="16">
      <t>テチョウ</t>
    </rPh>
    <rPh sb="19" eb="20">
      <t>ド</t>
    </rPh>
    <rPh sb="40" eb="42">
      <t>キョウセイ</t>
    </rPh>
    <rPh sb="42" eb="44">
      <t>ニュウイン</t>
    </rPh>
    <rPh sb="50" eb="52">
      <t>ガイトウ</t>
    </rPh>
    <phoneticPr fontId="2"/>
  </si>
  <si>
    <r>
      <t>雑損控除</t>
    </r>
    <r>
      <rPr>
        <b/>
        <sz val="14"/>
        <color indexed="17"/>
        <rFont val="ＦＡ ポップＢ"/>
        <family val="3"/>
        <charset val="128"/>
      </rPr>
      <t/>
    </r>
    <rPh sb="0" eb="1">
      <t>ザツ</t>
    </rPh>
    <rPh sb="1" eb="2">
      <t>ソン</t>
    </rPh>
    <rPh sb="2" eb="4">
      <t>コウジョ</t>
    </rPh>
    <phoneticPr fontId="3"/>
  </si>
  <si>
    <r>
      <t>医療費控除</t>
    </r>
    <r>
      <rPr>
        <b/>
        <sz val="14"/>
        <color indexed="17"/>
        <rFont val="ＦＡ ポップＢ"/>
        <family val="3"/>
        <charset val="128"/>
      </rPr>
      <t/>
    </r>
    <rPh sb="0" eb="3">
      <t>イリョウヒ</t>
    </rPh>
    <rPh sb="3" eb="5">
      <t>コウジョ</t>
    </rPh>
    <phoneticPr fontId="3"/>
  </si>
  <si>
    <r>
      <t>社会保険料控除</t>
    </r>
    <r>
      <rPr>
        <b/>
        <sz val="14"/>
        <color indexed="17"/>
        <rFont val="ＦＡ ポップＢ"/>
        <family val="3"/>
        <charset val="128"/>
      </rPr>
      <t/>
    </r>
    <rPh sb="0" eb="2">
      <t>シャカイ</t>
    </rPh>
    <rPh sb="2" eb="5">
      <t>ホケンリョウ</t>
    </rPh>
    <rPh sb="5" eb="7">
      <t>コウジョ</t>
    </rPh>
    <phoneticPr fontId="3"/>
  </si>
  <si>
    <r>
      <t>小規模企業共済等掛金控除</t>
    </r>
    <r>
      <rPr>
        <b/>
        <sz val="14"/>
        <color indexed="17"/>
        <rFont val="ＦＡ ポップＢ"/>
        <family val="3"/>
        <charset val="128"/>
      </rPr>
      <t/>
    </r>
    <rPh sb="0" eb="3">
      <t>ショウキボ</t>
    </rPh>
    <rPh sb="3" eb="5">
      <t>キギョウ</t>
    </rPh>
    <rPh sb="5" eb="7">
      <t>キョウサイ</t>
    </rPh>
    <rPh sb="7" eb="8">
      <t>トウ</t>
    </rPh>
    <rPh sb="8" eb="10">
      <t>カケキン</t>
    </rPh>
    <rPh sb="10" eb="12">
      <t>コウジョ</t>
    </rPh>
    <phoneticPr fontId="3"/>
  </si>
  <si>
    <t>生命保険料
控除</t>
    <phoneticPr fontId="2"/>
  </si>
  <si>
    <t>地震保険料
控除</t>
    <rPh sb="0" eb="2">
      <t>ジシン</t>
    </rPh>
    <rPh sb="2" eb="4">
      <t>ホケン</t>
    </rPh>
    <rPh sb="4" eb="5">
      <t>リョウ</t>
    </rPh>
    <rPh sb="6" eb="8">
      <t>コウジョ</t>
    </rPh>
    <phoneticPr fontId="3"/>
  </si>
  <si>
    <t>障害者控除</t>
    <rPh sb="0" eb="3">
      <t>ショウガイシャ</t>
    </rPh>
    <rPh sb="3" eb="5">
      <t>コウジョ</t>
    </rPh>
    <phoneticPr fontId="2"/>
  </si>
  <si>
    <t>勤労学生
控除</t>
    <phoneticPr fontId="3"/>
  </si>
  <si>
    <t>寡婦・
ひとり親
控除</t>
    <rPh sb="0" eb="2">
      <t>カフ</t>
    </rPh>
    <rPh sb="7" eb="8">
      <t>オヤ</t>
    </rPh>
    <rPh sb="9" eb="11">
      <t>コウジョ</t>
    </rPh>
    <phoneticPr fontId="3"/>
  </si>
  <si>
    <t>配偶者
・扶養
控除</t>
    <rPh sb="0" eb="3">
      <t>ハイグウシャ</t>
    </rPh>
    <rPh sb="5" eb="7">
      <t>フヨウ</t>
    </rPh>
    <rPh sb="8" eb="10">
      <t>コウジョ</t>
    </rPh>
    <phoneticPr fontId="3"/>
  </si>
  <si>
    <t>基礎控除</t>
    <rPh sb="0" eb="2">
      <t>キソ</t>
    </rPh>
    <rPh sb="2" eb="4">
      <t>コウジョ</t>
    </rPh>
    <phoneticPr fontId="3"/>
  </si>
  <si>
    <t>26万円</t>
    <rPh sb="2" eb="3">
      <t>マン</t>
    </rPh>
    <rPh sb="3" eb="4">
      <t>エン</t>
    </rPh>
    <phoneticPr fontId="2"/>
  </si>
  <si>
    <t>30万円</t>
    <rPh sb="2" eb="3">
      <t>マン</t>
    </rPh>
    <rPh sb="3" eb="4">
      <t>エン</t>
    </rPh>
    <phoneticPr fontId="2"/>
  </si>
  <si>
    <t>53万円</t>
    <rPh sb="2" eb="3">
      <t>マン</t>
    </rPh>
    <rPh sb="3" eb="4">
      <t>エン</t>
    </rPh>
    <phoneticPr fontId="2"/>
  </si>
  <si>
    <t>950万円超
1,000万円以下</t>
    <rPh sb="3" eb="5">
      <t>マンエン</t>
    </rPh>
    <rPh sb="5" eb="6">
      <t>コ</t>
    </rPh>
    <rPh sb="12" eb="14">
      <t>マンエン</t>
    </rPh>
    <rPh sb="14" eb="16">
      <t>イカ</t>
    </rPh>
    <phoneticPr fontId="2"/>
  </si>
  <si>
    <t>950万円超
1,000万円以下</t>
    <rPh sb="3" eb="5">
      <t>マンエン</t>
    </rPh>
    <rPh sb="5" eb="6">
      <t>チョウ</t>
    </rPh>
    <rPh sb="12" eb="14">
      <t>マンエン</t>
    </rPh>
    <rPh sb="14" eb="16">
      <t>イカ</t>
    </rPh>
    <phoneticPr fontId="2"/>
  </si>
  <si>
    <t>一般の控除対象扶養親族
（16歳以上1９歳未満）
（23歳以上70歳未満）</t>
    <rPh sb="0" eb="2">
      <t>イッパン</t>
    </rPh>
    <rPh sb="3" eb="5">
      <t>コウジョ</t>
    </rPh>
    <rPh sb="5" eb="7">
      <t>タイショウ</t>
    </rPh>
    <rPh sb="7" eb="9">
      <t>フヨウ</t>
    </rPh>
    <rPh sb="9" eb="11">
      <t>シンゾク</t>
    </rPh>
    <rPh sb="15" eb="16">
      <t>サイ</t>
    </rPh>
    <rPh sb="16" eb="18">
      <t>イジョウ</t>
    </rPh>
    <rPh sb="20" eb="23">
      <t>サイミマン</t>
    </rPh>
    <rPh sb="28" eb="29">
      <t>サイ</t>
    </rPh>
    <rPh sb="29" eb="31">
      <t>イジョウ</t>
    </rPh>
    <rPh sb="33" eb="36">
      <t>サイミマン</t>
    </rPh>
    <phoneticPr fontId="3"/>
  </si>
  <si>
    <t>損害金額</t>
    <rPh sb="0" eb="2">
      <t>ソンガイ</t>
    </rPh>
    <rPh sb="2" eb="4">
      <t>キンガク</t>
    </rPh>
    <phoneticPr fontId="2"/>
  </si>
  <si>
    <t>保険金等で
補てんされる金額</t>
    <rPh sb="0" eb="3">
      <t>ホケンキン</t>
    </rPh>
    <rPh sb="3" eb="4">
      <t>トウ</t>
    </rPh>
    <rPh sb="6" eb="7">
      <t>ホ</t>
    </rPh>
    <rPh sb="12" eb="14">
      <t>キンガク</t>
    </rPh>
    <phoneticPr fontId="2"/>
  </si>
  <si>
    <t>特定一般用医薬品等の購入額</t>
    <rPh sb="10" eb="12">
      <t>コウニュウ</t>
    </rPh>
    <rPh sb="12" eb="13">
      <t>ガク</t>
    </rPh>
    <phoneticPr fontId="2"/>
  </si>
  <si>
    <t>ひとり親控除</t>
    <rPh sb="3" eb="4">
      <t>オヤ</t>
    </rPh>
    <rPh sb="4" eb="6">
      <t>コウジョ</t>
    </rPh>
    <phoneticPr fontId="2"/>
  </si>
  <si>
    <t>配偶者
特別控除</t>
    <rPh sb="0" eb="3">
      <t>ハイグウシャ</t>
    </rPh>
    <rPh sb="4" eb="5">
      <t>トク</t>
    </rPh>
    <rPh sb="5" eb="6">
      <t>ベツ</t>
    </rPh>
    <rPh sb="6" eb="8">
      <t>コウジョ</t>
    </rPh>
    <phoneticPr fontId="3"/>
  </si>
  <si>
    <t>納税義務者の合計所得金額が1,000万円を超える場合には、配偶者特別控除の適用を受けることはできません。</t>
    <rPh sb="32" eb="34">
      <t>トクベツ</t>
    </rPh>
    <phoneticPr fontId="2"/>
  </si>
  <si>
    <r>
      <t xml:space="preserve">新契約
</t>
    </r>
    <r>
      <rPr>
        <sz val="9"/>
        <rFont val="HG丸ｺﾞｼｯｸM-PRO"/>
        <family val="3"/>
        <charset val="128"/>
      </rPr>
      <t>・一般生命保険料
・個人年金保険料
・介護医療保険料</t>
    </r>
    <rPh sb="0" eb="3">
      <t>シンケイヤク</t>
    </rPh>
    <phoneticPr fontId="2"/>
  </si>
  <si>
    <r>
      <rPr>
        <u/>
        <sz val="10"/>
        <rFont val="HG丸ｺﾞｼｯｸM-PRO"/>
        <family val="3"/>
        <charset val="128"/>
      </rPr>
      <t>旧契約</t>
    </r>
    <r>
      <rPr>
        <sz val="10"/>
        <rFont val="HG丸ｺﾞｼｯｸM-PRO"/>
        <family val="3"/>
        <charset val="128"/>
      </rPr>
      <t xml:space="preserve">
</t>
    </r>
    <r>
      <rPr>
        <sz val="9"/>
        <rFont val="HG丸ｺﾞｼｯｸM-PRO"/>
        <family val="3"/>
        <charset val="128"/>
      </rPr>
      <t>・一般生命保険料
・個人年金保険料</t>
    </r>
    <rPh sb="0" eb="1">
      <t>キュウ</t>
    </rPh>
    <rPh sb="1" eb="3">
      <t>ケイヤク</t>
    </rPh>
    <rPh sb="7" eb="9">
      <t>イッパン</t>
    </rPh>
    <rPh sb="9" eb="11">
      <t>セイメイ</t>
    </rPh>
    <rPh sb="11" eb="14">
      <t>ホケンリョウ</t>
    </rPh>
    <rPh sb="16" eb="18">
      <t>コジン</t>
    </rPh>
    <rPh sb="18" eb="20">
      <t>ネンキン</t>
    </rPh>
    <rPh sb="20" eb="23">
      <t>ホケンリョウ</t>
    </rPh>
    <phoneticPr fontId="2"/>
  </si>
  <si>
    <t>22万円</t>
    <rPh sb="2" eb="4">
      <t>マンエン</t>
    </rPh>
    <phoneticPr fontId="2"/>
  </si>
  <si>
    <t>580,001円～1,000,000円</t>
    <rPh sb="7" eb="8">
      <t>エン</t>
    </rPh>
    <rPh sb="18" eb="19">
      <t>エン</t>
    </rPh>
    <phoneticPr fontId="3"/>
  </si>
  <si>
    <t>納税義務者と生計を一にし、合計所得金額が５８万円以下の配偶者がいる場合(事業専従者に該当する場合を除く)</t>
    <rPh sb="0" eb="5">
      <t>ノウゼイギムシャ</t>
    </rPh>
    <rPh sb="6" eb="8">
      <t>セイケイ</t>
    </rPh>
    <rPh sb="9" eb="10">
      <t>イツ</t>
    </rPh>
    <rPh sb="13" eb="19">
      <t>ゴウケイショトクキンガク</t>
    </rPh>
    <rPh sb="22" eb="24">
      <t>マンエン</t>
    </rPh>
    <rPh sb="24" eb="26">
      <t>イカ</t>
    </rPh>
    <rPh sb="27" eb="30">
      <t>ハイグウシャ</t>
    </rPh>
    <rPh sb="33" eb="35">
      <t>バアイ</t>
    </rPh>
    <rPh sb="36" eb="38">
      <t>ジギョウ</t>
    </rPh>
    <rPh sb="38" eb="41">
      <t>センジュウシャ</t>
    </rPh>
    <rPh sb="42" eb="44">
      <t>ガイトウ</t>
    </rPh>
    <rPh sb="46" eb="48">
      <t>バアイ</t>
    </rPh>
    <rPh sb="49" eb="50">
      <t>ノゾ</t>
    </rPh>
    <phoneticPr fontId="2"/>
  </si>
  <si>
    <t>令和８年　所得控除の表</t>
    <rPh sb="0" eb="2">
      <t>レイワ</t>
    </rPh>
    <rPh sb="3" eb="4">
      <t>ネン</t>
    </rPh>
    <rPh sb="5" eb="7">
      <t>ショトク</t>
    </rPh>
    <rPh sb="7" eb="9">
      <t>コウジョ</t>
    </rPh>
    <rPh sb="10" eb="11">
      <t>ヒョウ</t>
    </rPh>
    <phoneticPr fontId="2"/>
  </si>
  <si>
    <t>子を扶養している
（総所得金額５8万円以下）</t>
    <rPh sb="0" eb="1">
      <t>コ</t>
    </rPh>
    <rPh sb="2" eb="4">
      <t>フヨウ</t>
    </rPh>
    <rPh sb="10" eb="13">
      <t>ソウショトク</t>
    </rPh>
    <rPh sb="13" eb="15">
      <t>キンガク</t>
    </rPh>
    <phoneticPr fontId="2"/>
  </si>
  <si>
    <t>納税義務者と生計を一にし、合計所得金額が５８万円以下の扶養親族がいる場合(事業専従者に該当する場合を除く)</t>
    <rPh sb="0" eb="5">
      <t>ノウゼイギムシャ</t>
    </rPh>
    <rPh sb="6" eb="8">
      <t>セイケイ</t>
    </rPh>
    <rPh sb="9" eb="10">
      <t>イツ</t>
    </rPh>
    <rPh sb="13" eb="19">
      <t>ゴウケイショトクキンガク</t>
    </rPh>
    <rPh sb="22" eb="24">
      <t>マンエン</t>
    </rPh>
    <rPh sb="24" eb="26">
      <t>イカ</t>
    </rPh>
    <rPh sb="27" eb="29">
      <t>フヨウ</t>
    </rPh>
    <rPh sb="29" eb="31">
      <t>シンゾク</t>
    </rPh>
    <rPh sb="34" eb="36">
      <t>バアイ</t>
    </rPh>
    <rPh sb="37" eb="39">
      <t>ジギョウ</t>
    </rPh>
    <rPh sb="39" eb="42">
      <t>センジュウシャ</t>
    </rPh>
    <rPh sb="43" eb="45">
      <t>ガイトウ</t>
    </rPh>
    <rPh sb="47" eb="49">
      <t>バアイ</t>
    </rPh>
    <rPh sb="50" eb="51">
      <t>ノゾ</t>
    </rPh>
    <phoneticPr fontId="2"/>
  </si>
  <si>
    <t>　納税義務者と生計を一にする、合計所得金額が５８万円超１３３万円以下の配偶者がいる場合(事業専従者に該当する場合を除く)</t>
    <rPh sb="1" eb="3">
      <t>ノウゼイ</t>
    </rPh>
    <rPh sb="3" eb="6">
      <t>ギムシャ</t>
    </rPh>
    <rPh sb="7" eb="9">
      <t>セイケイ</t>
    </rPh>
    <rPh sb="10" eb="11">
      <t>イチ</t>
    </rPh>
    <rPh sb="15" eb="17">
      <t>ゴウケイ</t>
    </rPh>
    <rPh sb="17" eb="19">
      <t>ショトク</t>
    </rPh>
    <rPh sb="19" eb="21">
      <t>キンガク</t>
    </rPh>
    <rPh sb="24" eb="26">
      <t>マンエン</t>
    </rPh>
    <rPh sb="26" eb="27">
      <t>コ</t>
    </rPh>
    <rPh sb="30" eb="32">
      <t>マンエン</t>
    </rPh>
    <rPh sb="32" eb="34">
      <t>イカ</t>
    </rPh>
    <rPh sb="41" eb="43">
      <t>バアイ</t>
    </rPh>
    <phoneticPr fontId="3"/>
  </si>
  <si>
    <t>　給与所得等がある学生で、所得金額の合計額（繰越損失控除前）が8５万円以下の場合、そのうちの給与所得等以外の所得の合計額が１０万円以下のかた。</t>
    <rPh sb="1" eb="3">
      <t>キュウヨ</t>
    </rPh>
    <rPh sb="3" eb="5">
      <t>ショトク</t>
    </rPh>
    <rPh sb="5" eb="6">
      <t>トウ</t>
    </rPh>
    <rPh sb="9" eb="11">
      <t>ガクセイ</t>
    </rPh>
    <rPh sb="13" eb="15">
      <t>ショトク</t>
    </rPh>
    <rPh sb="15" eb="17">
      <t>キンガク</t>
    </rPh>
    <rPh sb="18" eb="20">
      <t>ゴウケイ</t>
    </rPh>
    <rPh sb="20" eb="21">
      <t>ガク</t>
    </rPh>
    <rPh sb="22" eb="24">
      <t>クリコシ</t>
    </rPh>
    <rPh sb="24" eb="26">
      <t>ソンシツ</t>
    </rPh>
    <rPh sb="26" eb="28">
      <t>コウジョ</t>
    </rPh>
    <rPh sb="28" eb="29">
      <t>マエ</t>
    </rPh>
    <rPh sb="33" eb="35">
      <t>マンエン</t>
    </rPh>
    <rPh sb="35" eb="37">
      <t>イカ</t>
    </rPh>
    <rPh sb="38" eb="40">
      <t>バアイ</t>
    </rPh>
    <rPh sb="46" eb="47">
      <t>キュウ</t>
    </rPh>
    <rPh sb="47" eb="48">
      <t>ヨ</t>
    </rPh>
    <rPh sb="48" eb="50">
      <t>ショトク</t>
    </rPh>
    <rPh sb="50" eb="51">
      <t>トウ</t>
    </rPh>
    <rPh sb="51" eb="52">
      <t>イ</t>
    </rPh>
    <rPh sb="52" eb="53">
      <t>ソト</t>
    </rPh>
    <rPh sb="54" eb="56">
      <t>ショトク</t>
    </rPh>
    <rPh sb="57" eb="58">
      <t>ゴウ</t>
    </rPh>
    <rPh sb="58" eb="59">
      <t>ケイ</t>
    </rPh>
    <rPh sb="59" eb="60">
      <t>ガク</t>
    </rPh>
    <rPh sb="63" eb="65">
      <t>マンエン</t>
    </rPh>
    <rPh sb="65" eb="67">
      <t>イカ</t>
    </rPh>
    <phoneticPr fontId="3"/>
  </si>
  <si>
    <t>子以外の扶養親族がいる
（総所得金額58万円以下）</t>
    <rPh sb="0" eb="1">
      <t>コ</t>
    </rPh>
    <rPh sb="1" eb="3">
      <t>イガイ</t>
    </rPh>
    <rPh sb="4" eb="6">
      <t>フヨウ</t>
    </rPh>
    <rPh sb="6" eb="8">
      <t>シンゾク</t>
    </rPh>
    <rPh sb="13" eb="16">
      <t>ソウショトク</t>
    </rPh>
    <rPh sb="16" eb="18">
      <t>キンガク</t>
    </rPh>
    <rPh sb="20" eb="22">
      <t>マンエン</t>
    </rPh>
    <rPh sb="22" eb="24">
      <t>イカ</t>
    </rPh>
    <phoneticPr fontId="2"/>
  </si>
  <si>
    <t>特定親族
特別控除</t>
    <phoneticPr fontId="3"/>
  </si>
  <si>
    <t>　納税義務者と生計を一にする、合計所得金額が５８万円超１2３万円以下の年齢19歳以上23歳未満の親族がいる場合(事業専従者に該当する場合を除く)</t>
    <rPh sb="1" eb="3">
      <t>ノウゼイ</t>
    </rPh>
    <rPh sb="3" eb="6">
      <t>ギムシャ</t>
    </rPh>
    <rPh sb="7" eb="9">
      <t>セイケイ</t>
    </rPh>
    <rPh sb="10" eb="11">
      <t>イチ</t>
    </rPh>
    <rPh sb="15" eb="17">
      <t>ゴウケイ</t>
    </rPh>
    <rPh sb="17" eb="19">
      <t>ショトク</t>
    </rPh>
    <rPh sb="19" eb="21">
      <t>キンガク</t>
    </rPh>
    <rPh sb="24" eb="26">
      <t>マンエン</t>
    </rPh>
    <rPh sb="26" eb="27">
      <t>コ</t>
    </rPh>
    <rPh sb="30" eb="32">
      <t>マンエン</t>
    </rPh>
    <rPh sb="32" eb="34">
      <t>イカ</t>
    </rPh>
    <rPh sb="53" eb="55">
      <t>バアイ</t>
    </rPh>
    <phoneticPr fontId="3"/>
  </si>
  <si>
    <t>特定親族の合計所得金額</t>
    <rPh sb="0" eb="2">
      <t>トクテイ</t>
    </rPh>
    <rPh sb="2" eb="4">
      <t>シンゾク</t>
    </rPh>
    <rPh sb="5" eb="7">
      <t>ゴウケイ</t>
    </rPh>
    <rPh sb="7" eb="9">
      <t>ショトク</t>
    </rPh>
    <rPh sb="9" eb="11">
      <t>キンガク</t>
    </rPh>
    <phoneticPr fontId="3"/>
  </si>
  <si>
    <t>控除額</t>
    <rPh sb="0" eb="3">
      <t>コウジョガク</t>
    </rPh>
    <phoneticPr fontId="2"/>
  </si>
  <si>
    <t>45万円</t>
    <rPh sb="2" eb="4">
      <t>マンエン</t>
    </rPh>
    <phoneticPr fontId="2"/>
  </si>
  <si>
    <t>41万円</t>
    <rPh sb="3" eb="4">
      <t>エン</t>
    </rPh>
    <phoneticPr fontId="2"/>
  </si>
  <si>
    <t>31万円</t>
    <rPh sb="3" eb="4">
      <t>エン</t>
    </rPh>
    <phoneticPr fontId="2"/>
  </si>
  <si>
    <t>21万円</t>
    <rPh sb="2" eb="4">
      <t>マンエン</t>
    </rPh>
    <phoneticPr fontId="2"/>
  </si>
  <si>
    <t>11万円</t>
    <rPh sb="2" eb="4">
      <t>マンエン</t>
    </rPh>
    <phoneticPr fontId="2"/>
  </si>
  <si>
    <t>6万円</t>
    <rPh sb="1" eb="3">
      <t>マンエン</t>
    </rPh>
    <phoneticPr fontId="2"/>
  </si>
  <si>
    <t>3万円</t>
    <rPh sb="1" eb="3">
      <t>マンエン</t>
    </rPh>
    <phoneticPr fontId="2"/>
  </si>
  <si>
    <t>580,001円～950,000円</t>
    <rPh sb="7" eb="8">
      <t>エン</t>
    </rPh>
    <rPh sb="16" eb="17">
      <t>エン</t>
    </rPh>
    <phoneticPr fontId="3"/>
  </si>
  <si>
    <t>950,001円～1,000,000円</t>
    <rPh sb="7" eb="8">
      <t>エン</t>
    </rPh>
    <rPh sb="18" eb="19">
      <t>エン</t>
    </rPh>
    <phoneticPr fontId="3"/>
  </si>
  <si>
    <t>1,200,001円～1,230,000円</t>
    <rPh sb="9" eb="10">
      <t>エン</t>
    </rPh>
    <rPh sb="20" eb="21">
      <t>エン</t>
    </rPh>
    <phoneticPr fontId="3"/>
  </si>
  <si>
    <t>特定親族特別控除は控除対象扶養親族に該当しません。</t>
    <rPh sb="0" eb="4">
      <t>トクテイシンゾク</t>
    </rPh>
    <rPh sb="4" eb="8">
      <t>トクベツコウジョ</t>
    </rPh>
    <rPh sb="9" eb="13">
      <t>コウジョタイショウ</t>
    </rPh>
    <rPh sb="13" eb="17">
      <t>フヨウシンゾク</t>
    </rPh>
    <rPh sb="18" eb="20">
      <t>ガイトウ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</si>
</sst>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游ゴシック"/>
      <family val="2"/>
      <charset val="128"/>
      <scheme val="minor"/>
    </font>
    <font>
      <b/>
      <sz val="14"/>
      <color indexed="17"/>
      <name val="ＦＡ ポップＢ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color indexed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indexed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8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8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9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6" fillId="0" borderId="10" xfId="0" applyFont="1" applyBorder="1">
      <alignment vertical="center"/>
    </xf>
    <xf numFmtId="0" fontId="7" fillId="0" borderId="1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12" fillId="0" borderId="10" xfId="0" applyFont="1" applyBorder="1">
      <alignment vertical="center"/>
    </xf>
    <xf numFmtId="0" fontId="5" fillId="0" borderId="12" xfId="0" applyFont="1" applyBorder="1" applyAlignment="1">
      <alignment vertical="center"/>
    </xf>
    <xf numFmtId="0" fontId="5" fillId="0" borderId="5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textRotation="255" wrapText="1"/>
    </xf>
    <xf numFmtId="0" fontId="4" fillId="0" borderId="0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10" xfId="0" applyFont="1" applyBorder="1">
      <alignment vertical="center"/>
    </xf>
    <xf numFmtId="0" fontId="5" fillId="0" borderId="0" xfId="0" applyFont="1" applyBorder="1" applyAlignment="1">
      <alignment horizontal="center" vertical="distributed" textRotation="255" justifyLastLine="1"/>
    </xf>
    <xf numFmtId="0" fontId="7" fillId="0" borderId="8" xfId="0" applyFont="1" applyBorder="1" applyAlignment="1">
      <alignment vertical="center"/>
    </xf>
    <xf numFmtId="49" fontId="9" fillId="0" borderId="0" xfId="0" applyNumberFormat="1" applyFont="1" applyBorder="1" applyAlignment="1">
      <alignment vertical="center"/>
    </xf>
    <xf numFmtId="49" fontId="10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wrapText="1"/>
    </xf>
    <xf numFmtId="0" fontId="5" fillId="0" borderId="10" xfId="0" applyFont="1" applyBorder="1" applyAlignment="1">
      <alignment vertical="center" wrapText="1"/>
    </xf>
    <xf numFmtId="3" fontId="5" fillId="0" borderId="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13" fillId="0" borderId="10" xfId="0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 shrinkToFit="1"/>
    </xf>
    <xf numFmtId="9" fontId="7" fillId="0" borderId="0" xfId="0" applyNumberFormat="1" applyFont="1" applyBorder="1" applyAlignment="1">
      <alignment vertical="center" shrinkToFit="1"/>
    </xf>
    <xf numFmtId="49" fontId="7" fillId="0" borderId="0" xfId="0" applyNumberFormat="1" applyFont="1" applyBorder="1" applyAlignment="1">
      <alignment vertical="center" shrinkToFit="1"/>
    </xf>
    <xf numFmtId="49" fontId="9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textRotation="255" wrapText="1"/>
    </xf>
    <xf numFmtId="0" fontId="1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distributed" textRotation="255" shrinkToFit="1"/>
    </xf>
    <xf numFmtId="0" fontId="5" fillId="0" borderId="0" xfId="0" applyFont="1" applyBorder="1" applyAlignment="1">
      <alignment vertical="center" textRotation="255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7" fillId="3" borderId="0" xfId="0" applyFont="1" applyFill="1" applyBorder="1">
      <alignment vertical="center"/>
    </xf>
    <xf numFmtId="0" fontId="9" fillId="3" borderId="0" xfId="0" applyFont="1" applyFill="1" applyBorder="1" applyAlignment="1">
      <alignment vertical="center" wrapText="1"/>
    </xf>
    <xf numFmtId="0" fontId="5" fillId="3" borderId="0" xfId="0" applyFont="1" applyFill="1" applyBorder="1">
      <alignment vertical="center"/>
    </xf>
    <xf numFmtId="0" fontId="9" fillId="3" borderId="8" xfId="0" applyFont="1" applyFill="1" applyBorder="1" applyAlignment="1">
      <alignment vertical="center" wrapText="1"/>
    </xf>
    <xf numFmtId="0" fontId="6" fillId="3" borderId="0" xfId="0" applyFont="1" applyFill="1" applyBorder="1">
      <alignment vertical="center"/>
    </xf>
    <xf numFmtId="0" fontId="10" fillId="3" borderId="10" xfId="0" applyFont="1" applyFill="1" applyBorder="1" applyAlignment="1">
      <alignment vertical="center" wrapText="1"/>
    </xf>
    <xf numFmtId="0" fontId="6" fillId="3" borderId="1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>
      <alignment vertical="center"/>
    </xf>
    <xf numFmtId="0" fontId="5" fillId="0" borderId="12" xfId="0" applyFont="1" applyBorder="1">
      <alignment vertical="center"/>
    </xf>
    <xf numFmtId="0" fontId="6" fillId="0" borderId="0" xfId="0" applyFont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3" borderId="0" xfId="0" applyFont="1" applyFill="1">
      <alignment vertical="center"/>
    </xf>
    <xf numFmtId="49" fontId="5" fillId="3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5" fillId="0" borderId="35" xfId="0" applyFont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7" fillId="3" borderId="0" xfId="0" quotePrefix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3" borderId="0" xfId="0" quotePrefix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6" fillId="0" borderId="0" xfId="1" applyAlignment="1">
      <alignment horizontal="left" vertical="center"/>
    </xf>
    <xf numFmtId="49" fontId="5" fillId="3" borderId="0" xfId="0" applyNumberFormat="1" applyFont="1" applyFill="1" applyBorder="1" applyAlignment="1">
      <alignment horizontal="left" vertical="center"/>
    </xf>
    <xf numFmtId="49" fontId="5" fillId="3" borderId="1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5" fillId="3" borderId="0" xfId="0" quotePrefix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left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 wrapText="1"/>
    </xf>
    <xf numFmtId="0" fontId="9" fillId="3" borderId="4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3" fontId="5" fillId="3" borderId="35" xfId="0" applyNumberFormat="1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5" xfId="0" applyFont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 wrapText="1"/>
    </xf>
    <xf numFmtId="0" fontId="7" fillId="3" borderId="42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textRotation="255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9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2" borderId="11" xfId="0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distributed" vertical="center"/>
    </xf>
    <xf numFmtId="0" fontId="10" fillId="0" borderId="35" xfId="0" applyFont="1" applyBorder="1" applyAlignment="1">
      <alignment horizontal="distributed" vertical="distributed" shrinkToFit="1"/>
    </xf>
    <xf numFmtId="0" fontId="6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/>
    </xf>
    <xf numFmtId="3" fontId="5" fillId="3" borderId="42" xfId="0" applyNumberFormat="1" applyFont="1" applyFill="1" applyBorder="1" applyAlignment="1">
      <alignment horizontal="center" vertical="center"/>
    </xf>
    <xf numFmtId="3" fontId="5" fillId="3" borderId="38" xfId="0" applyNumberFormat="1" applyFont="1" applyFill="1" applyBorder="1" applyAlignment="1">
      <alignment horizontal="center" vertical="center"/>
    </xf>
    <xf numFmtId="3" fontId="5" fillId="3" borderId="43" xfId="0" applyNumberFormat="1" applyFont="1" applyFill="1" applyBorder="1" applyAlignment="1">
      <alignment horizontal="center" vertical="center"/>
    </xf>
    <xf numFmtId="0" fontId="9" fillId="0" borderId="50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14008</xdr:colOff>
      <xdr:row>16</xdr:row>
      <xdr:rowOff>11206</xdr:rowOff>
    </xdr:from>
    <xdr:to>
      <xdr:col>66</xdr:col>
      <xdr:colOff>67236</xdr:colOff>
      <xdr:row>18</xdr:row>
      <xdr:rowOff>12887</xdr:rowOff>
    </xdr:to>
    <xdr:sp macro="" textlink="">
      <xdr:nvSpPr>
        <xdr:cNvPr id="36" name="AutoShape 2"/>
        <xdr:cNvSpPr>
          <a:spLocks noChangeArrowheads="1"/>
        </xdr:cNvSpPr>
      </xdr:nvSpPr>
      <xdr:spPr bwMode="auto">
        <a:xfrm>
          <a:off x="4653243" y="3686735"/>
          <a:ext cx="1487581" cy="36027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28576</xdr:colOff>
      <xdr:row>18</xdr:row>
      <xdr:rowOff>0</xdr:rowOff>
    </xdr:from>
    <xdr:to>
      <xdr:col>57</xdr:col>
      <xdr:colOff>19051</xdr:colOff>
      <xdr:row>20</xdr:row>
      <xdr:rowOff>0</xdr:rowOff>
    </xdr:to>
    <xdr:sp macro="" textlink="">
      <xdr:nvSpPr>
        <xdr:cNvPr id="37" name="AutoShape 3"/>
        <xdr:cNvSpPr>
          <a:spLocks noChangeArrowheads="1"/>
        </xdr:cNvSpPr>
      </xdr:nvSpPr>
      <xdr:spPr bwMode="auto">
        <a:xfrm>
          <a:off x="1571626" y="4076700"/>
          <a:ext cx="3505200" cy="3714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57150</xdr:colOff>
      <xdr:row>21</xdr:row>
      <xdr:rowOff>47625</xdr:rowOff>
    </xdr:from>
    <xdr:to>
      <xdr:col>40</xdr:col>
      <xdr:colOff>57150</xdr:colOff>
      <xdr:row>23</xdr:row>
      <xdr:rowOff>0</xdr:rowOff>
    </xdr:to>
    <xdr:sp macro="" textlink="">
      <xdr:nvSpPr>
        <xdr:cNvPr id="38" name="AutoShape 4"/>
        <xdr:cNvSpPr>
          <a:spLocks noChangeArrowheads="1"/>
        </xdr:cNvSpPr>
      </xdr:nvSpPr>
      <xdr:spPr bwMode="auto">
        <a:xfrm>
          <a:off x="1590675" y="1571625"/>
          <a:ext cx="2057400" cy="3714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43</xdr:col>
      <xdr:colOff>67235</xdr:colOff>
      <xdr:row>21</xdr:row>
      <xdr:rowOff>20732</xdr:rowOff>
    </xdr:from>
    <xdr:to>
      <xdr:col>69</xdr:col>
      <xdr:colOff>36419</xdr:colOff>
      <xdr:row>22</xdr:row>
      <xdr:rowOff>173132</xdr:rowOff>
    </xdr:to>
    <xdr:sp macro="" textlink="">
      <xdr:nvSpPr>
        <xdr:cNvPr id="39" name="AutoShape 5"/>
        <xdr:cNvSpPr>
          <a:spLocks noChangeArrowheads="1"/>
        </xdr:cNvSpPr>
      </xdr:nvSpPr>
      <xdr:spPr bwMode="auto">
        <a:xfrm>
          <a:off x="4078941" y="1533526"/>
          <a:ext cx="2300007" cy="387724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16</xdr:col>
      <xdr:colOff>38099</xdr:colOff>
      <xdr:row>24</xdr:row>
      <xdr:rowOff>28575</xdr:rowOff>
    </xdr:from>
    <xdr:to>
      <xdr:col>41</xdr:col>
      <xdr:colOff>28575</xdr:colOff>
      <xdr:row>25</xdr:row>
      <xdr:rowOff>209549</xdr:rowOff>
    </xdr:to>
    <xdr:sp macro="" textlink="">
      <xdr:nvSpPr>
        <xdr:cNvPr id="51" name="大かっこ 50"/>
        <xdr:cNvSpPr/>
      </xdr:nvSpPr>
      <xdr:spPr>
        <a:xfrm>
          <a:off x="1571624" y="2667000"/>
          <a:ext cx="2133601" cy="419099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22412</xdr:colOff>
      <xdr:row>24</xdr:row>
      <xdr:rowOff>57150</xdr:rowOff>
    </xdr:from>
    <xdr:to>
      <xdr:col>54</xdr:col>
      <xdr:colOff>11205</xdr:colOff>
      <xdr:row>25</xdr:row>
      <xdr:rowOff>180974</xdr:rowOff>
    </xdr:to>
    <xdr:sp macro="" textlink="">
      <xdr:nvSpPr>
        <xdr:cNvPr id="52" name="大かっこ 51"/>
        <xdr:cNvSpPr/>
      </xdr:nvSpPr>
      <xdr:spPr>
        <a:xfrm>
          <a:off x="4213412" y="2163856"/>
          <a:ext cx="795617" cy="359147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56030</xdr:colOff>
      <xdr:row>16</xdr:row>
      <xdr:rowOff>44823</xdr:rowOff>
    </xdr:from>
    <xdr:to>
      <xdr:col>45</xdr:col>
      <xdr:colOff>44822</xdr:colOff>
      <xdr:row>17</xdr:row>
      <xdr:rowOff>201706</xdr:rowOff>
    </xdr:to>
    <xdr:sp macro="" textlink="">
      <xdr:nvSpPr>
        <xdr:cNvPr id="2" name="大かっこ 1"/>
        <xdr:cNvSpPr/>
      </xdr:nvSpPr>
      <xdr:spPr>
        <a:xfrm>
          <a:off x="1647265" y="3597088"/>
          <a:ext cx="2588557" cy="392206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04"/>
  <sheetViews>
    <sheetView tabSelected="1" view="pageBreakPreview" topLeftCell="A75" zoomScaleNormal="100" zoomScaleSheetLayoutView="100" workbookViewId="0">
      <selection activeCell="A118" sqref="A118:M124"/>
    </sheetView>
  </sheetViews>
  <sheetFormatPr defaultColWidth="9" defaultRowHeight="13"/>
  <cols>
    <col min="1" max="12" width="1.08203125" style="2" customWidth="1"/>
    <col min="13" max="13" width="3.25" style="2" customWidth="1"/>
    <col min="14" max="72" width="1.08203125" style="2" customWidth="1"/>
    <col min="73" max="74" width="1.08203125" style="2"/>
    <col min="75" max="76" width="1.08203125" style="2" customWidth="1"/>
    <col min="77" max="16384" width="9" style="2"/>
  </cols>
  <sheetData>
    <row r="1" spans="1:77" ht="18">
      <c r="A1" s="123" t="str">
        <f>HYPERLINK("#A15","１．雑損控除")</f>
        <v>１．雑損控除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</row>
    <row r="2" spans="1:77" ht="18">
      <c r="A2" s="123" t="str">
        <f>HYPERLINK("#A26","２．医療費控除")</f>
        <v>２．医療費控除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</row>
    <row r="3" spans="1:77" ht="18">
      <c r="A3" s="123" t="str">
        <f>HYPERLINK("#A28","３．社会保険料控除")</f>
        <v>３．社会保険料控除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</row>
    <row r="4" spans="1:77" ht="18">
      <c r="A4" s="123" t="str">
        <f>HYPERLINK("#A30","４．小規模企業共済等掛金控除")</f>
        <v>４．小規模企業共済等掛金控除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</row>
    <row r="5" spans="1:77" ht="18">
      <c r="A5" s="123" t="str">
        <f>HYPERLINK("#A32","５．生命保険料控除")</f>
        <v>５．生命保険料控除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</row>
    <row r="6" spans="1:77" ht="18">
      <c r="A6" s="123" t="str">
        <f>HYPERLINK("#A51","６．地震保険料控除")</f>
        <v>６．地震保険料控除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74"/>
      <c r="Z6" s="74"/>
      <c r="AA6" s="74"/>
      <c r="AB6" s="74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</row>
    <row r="7" spans="1:77" ht="18">
      <c r="A7" s="123" t="str">
        <f>HYPERLINK("#A55","７．障害者控除")</f>
        <v>７．障害者控除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74"/>
      <c r="Z7" s="74"/>
      <c r="AA7" s="74"/>
      <c r="AB7" s="74"/>
      <c r="AC7" s="87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</row>
    <row r="8" spans="1:77" ht="18">
      <c r="A8" s="123" t="str">
        <f>HYPERLINK("#A63","８．勤労学生控除")</f>
        <v>８．勤労学生控除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74"/>
      <c r="Z8" s="74"/>
      <c r="AA8" s="74"/>
      <c r="AB8" s="74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</row>
    <row r="9" spans="1:77" ht="18">
      <c r="A9" s="123" t="str">
        <f>HYPERLINK("#A68","９．寡婦・ひとり親控除")</f>
        <v>９．寡婦・ひとり親控除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74"/>
      <c r="Z9" s="74"/>
      <c r="AA9" s="74"/>
      <c r="AB9" s="74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</row>
    <row r="10" spans="1:77" ht="18">
      <c r="A10" s="123" t="str">
        <f>HYPERLINK("#A80","１０．配偶者控除・扶養控除")</f>
        <v>１０．配偶者控除・扶養控除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</row>
    <row r="11" spans="1:77" ht="18">
      <c r="A11" s="123" t="str">
        <f>HYPERLINK("#A92","１１．配偶者特別控除")</f>
        <v>１１．配偶者特別控除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</row>
    <row r="12" spans="1:77" ht="18">
      <c r="A12" s="123" t="str">
        <f>HYPERLINK("#A106","１２．特定親族特別控除")</f>
        <v>１２．特定親族特別控除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</row>
    <row r="13" spans="1:77" ht="18.5" thickBot="1">
      <c r="A13" s="123" t="str">
        <f>HYPERLINK("#A118","１３．基礎控除")</f>
        <v>１３．基礎控除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</row>
    <row r="14" spans="1:77" ht="19.5" customHeight="1" thickBot="1">
      <c r="A14" s="105" t="s">
        <v>170</v>
      </c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7"/>
    </row>
    <row r="15" spans="1:77" ht="18.75" customHeight="1">
      <c r="A15" s="93" t="s">
        <v>142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5"/>
      <c r="N15" s="117" t="s">
        <v>137</v>
      </c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9"/>
      <c r="BS15" s="1"/>
      <c r="BT15" s="1"/>
      <c r="BU15" s="1"/>
      <c r="BV15" s="1"/>
      <c r="BW15" s="1"/>
      <c r="BX15" s="1"/>
      <c r="BY15" s="82"/>
    </row>
    <row r="16" spans="1:77" ht="18.75" customHeight="1">
      <c r="A16" s="96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8"/>
      <c r="N16" s="114" t="s">
        <v>138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6"/>
      <c r="BS16" s="1"/>
      <c r="BT16" s="1"/>
      <c r="BU16" s="1"/>
      <c r="BV16" s="1"/>
      <c r="BW16" s="1"/>
      <c r="BX16" s="1"/>
    </row>
    <row r="17" spans="1:79" ht="18.75" customHeight="1">
      <c r="A17" s="96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8"/>
      <c r="N17" s="108" t="s">
        <v>112</v>
      </c>
      <c r="O17" s="109"/>
      <c r="P17" s="109"/>
      <c r="Q17" s="80"/>
      <c r="R17" s="121" t="s">
        <v>159</v>
      </c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10" t="s">
        <v>3</v>
      </c>
      <c r="AD17" s="110"/>
      <c r="AE17" s="142" t="s">
        <v>160</v>
      </c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80"/>
      <c r="AU17" s="112" t="s">
        <v>111</v>
      </c>
      <c r="AV17" s="113"/>
      <c r="AW17" s="80"/>
      <c r="AX17" s="80"/>
      <c r="AY17" s="80"/>
      <c r="AZ17" s="131" t="s">
        <v>0</v>
      </c>
      <c r="BA17" s="113"/>
      <c r="BB17" s="113"/>
      <c r="BC17" s="113"/>
      <c r="BD17" s="113"/>
      <c r="BE17" s="113"/>
      <c r="BF17" s="113"/>
      <c r="BG17" s="113"/>
      <c r="BH17" s="113" t="s">
        <v>1</v>
      </c>
      <c r="BI17" s="113"/>
      <c r="BJ17" s="113"/>
      <c r="BK17" s="113"/>
      <c r="BL17" s="113"/>
      <c r="BM17" s="113"/>
      <c r="BN17" s="113"/>
      <c r="BO17" s="66"/>
      <c r="BP17" s="66"/>
      <c r="BQ17" s="66"/>
      <c r="BR17" s="4"/>
      <c r="BS17" s="1"/>
      <c r="BT17" s="1"/>
      <c r="BU17" s="1"/>
      <c r="BV17" s="1"/>
      <c r="BW17" s="1"/>
      <c r="BX17" s="1"/>
    </row>
    <row r="18" spans="1:79" ht="18.75" customHeight="1">
      <c r="A18" s="96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8"/>
      <c r="N18" s="108"/>
      <c r="O18" s="109"/>
      <c r="P18" s="109"/>
      <c r="Q18" s="80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10"/>
      <c r="AD18" s="110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80"/>
      <c r="AU18" s="113"/>
      <c r="AV18" s="113"/>
      <c r="AW18" s="80"/>
      <c r="AX18" s="80"/>
      <c r="AY18" s="80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66"/>
      <c r="BP18" s="66"/>
      <c r="BQ18" s="66"/>
      <c r="BR18" s="4"/>
      <c r="BS18" s="1"/>
      <c r="BT18" s="1"/>
      <c r="BU18" s="1"/>
      <c r="BV18" s="1"/>
      <c r="BW18" s="1"/>
      <c r="BX18" s="1"/>
    </row>
    <row r="19" spans="1:79" ht="18.75" customHeight="1">
      <c r="A19" s="96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8"/>
      <c r="N19" s="109" t="s">
        <v>2</v>
      </c>
      <c r="O19" s="109"/>
      <c r="P19" s="109"/>
      <c r="Q19" s="66"/>
      <c r="R19" s="132" t="s">
        <v>139</v>
      </c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10" t="s">
        <v>3</v>
      </c>
      <c r="AI19" s="110"/>
      <c r="AJ19" s="111" t="s">
        <v>116</v>
      </c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80"/>
      <c r="BG19" s="120" t="s">
        <v>135</v>
      </c>
      <c r="BH19" s="121"/>
      <c r="BI19" s="124" t="s">
        <v>136</v>
      </c>
      <c r="BJ19" s="124"/>
      <c r="BK19" s="124"/>
      <c r="BL19" s="124"/>
      <c r="BM19" s="124"/>
      <c r="BN19" s="124"/>
      <c r="BO19" s="124"/>
      <c r="BP19" s="124"/>
      <c r="BQ19" s="81"/>
      <c r="BR19" s="4"/>
      <c r="BS19" s="3"/>
      <c r="BT19" s="3"/>
      <c r="BU19" s="3"/>
      <c r="BV19" s="3"/>
      <c r="BW19" s="3"/>
      <c r="BX19" s="3"/>
    </row>
    <row r="20" spans="1:79" ht="18.75" customHeight="1" thickBot="1">
      <c r="A20" s="96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8"/>
      <c r="N20" s="109"/>
      <c r="O20" s="109"/>
      <c r="P20" s="109"/>
      <c r="Q20" s="66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  <c r="AG20" s="132"/>
      <c r="AH20" s="110"/>
      <c r="AI20" s="110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81"/>
      <c r="BG20" s="122"/>
      <c r="BH20" s="122"/>
      <c r="BI20" s="125"/>
      <c r="BJ20" s="125"/>
      <c r="BK20" s="125"/>
      <c r="BL20" s="125"/>
      <c r="BM20" s="125"/>
      <c r="BN20" s="125"/>
      <c r="BO20" s="125"/>
      <c r="BP20" s="125"/>
      <c r="BQ20" s="81"/>
      <c r="BR20" s="4"/>
      <c r="BS20" s="3"/>
      <c r="BT20" s="3"/>
      <c r="BU20" s="3"/>
      <c r="BV20" s="3"/>
      <c r="BW20" s="3"/>
      <c r="BX20" s="3"/>
    </row>
    <row r="21" spans="1:79" ht="18.75" customHeight="1">
      <c r="A21" s="93" t="s">
        <v>143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5"/>
      <c r="N21" s="6" t="s">
        <v>25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8"/>
      <c r="BS21" s="1"/>
      <c r="BT21" s="1"/>
      <c r="BU21" s="1"/>
      <c r="BV21" s="1"/>
      <c r="BW21" s="1"/>
      <c r="BX21" s="1"/>
    </row>
    <row r="22" spans="1:79" ht="18.75" customHeight="1">
      <c r="A22" s="96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8"/>
      <c r="N22" s="246" t="s">
        <v>26</v>
      </c>
      <c r="O22" s="246"/>
      <c r="P22" s="246"/>
      <c r="Q22" s="64"/>
      <c r="R22" s="111" t="s">
        <v>4</v>
      </c>
      <c r="S22" s="111"/>
      <c r="T22" s="111"/>
      <c r="U22" s="111"/>
      <c r="V22" s="111"/>
      <c r="W22" s="111"/>
      <c r="X22" s="111"/>
      <c r="Y22" s="111"/>
      <c r="Z22" s="111"/>
      <c r="AA22" s="129" t="s">
        <v>114</v>
      </c>
      <c r="AB22" s="110"/>
      <c r="AC22" s="111" t="s">
        <v>5</v>
      </c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65"/>
      <c r="AP22" s="129" t="s">
        <v>113</v>
      </c>
      <c r="AQ22" s="110"/>
      <c r="AR22" s="66"/>
      <c r="AS22" s="111" t="s">
        <v>6</v>
      </c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67"/>
      <c r="BS22" s="9"/>
      <c r="BT22" s="9"/>
      <c r="BU22" s="5"/>
      <c r="BV22" s="3"/>
      <c r="BW22" s="1"/>
      <c r="BX22" s="1"/>
      <c r="BY22" s="1"/>
      <c r="BZ22" s="1"/>
      <c r="CA22" s="1"/>
    </row>
    <row r="23" spans="1:79" ht="18.75" customHeight="1">
      <c r="A23" s="96"/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8"/>
      <c r="N23" s="246"/>
      <c r="O23" s="246"/>
      <c r="P23" s="246"/>
      <c r="Q23" s="64"/>
      <c r="R23" s="111"/>
      <c r="S23" s="111"/>
      <c r="T23" s="111"/>
      <c r="U23" s="111"/>
      <c r="V23" s="111"/>
      <c r="W23" s="111"/>
      <c r="X23" s="111"/>
      <c r="Y23" s="111"/>
      <c r="Z23" s="111"/>
      <c r="AA23" s="110"/>
      <c r="AB23" s="110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65"/>
      <c r="AP23" s="110"/>
      <c r="AQ23" s="110"/>
      <c r="AR23" s="66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  <c r="BL23" s="111"/>
      <c r="BM23" s="111"/>
      <c r="BN23" s="111"/>
      <c r="BO23" s="111"/>
      <c r="BP23" s="111"/>
      <c r="BQ23" s="111"/>
      <c r="BR23" s="67"/>
      <c r="BS23" s="9"/>
      <c r="BT23" s="9"/>
      <c r="BU23" s="5"/>
      <c r="BV23" s="3"/>
      <c r="BW23" s="1"/>
      <c r="BX23" s="1"/>
      <c r="BY23" s="1"/>
      <c r="BZ23" s="1"/>
      <c r="CA23" s="1"/>
    </row>
    <row r="24" spans="1:79" ht="18.75" customHeight="1">
      <c r="A24" s="96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8"/>
      <c r="N24" s="10"/>
      <c r="O24" s="10"/>
      <c r="P24" s="10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3"/>
      <c r="AS24" s="3"/>
      <c r="AT24" s="5"/>
      <c r="AU24" s="5"/>
      <c r="AV24" s="5"/>
      <c r="AW24" s="5"/>
      <c r="AX24" s="5"/>
      <c r="AY24" s="5"/>
      <c r="AZ24" s="5"/>
      <c r="BA24" s="5"/>
      <c r="BB24" s="5" t="s">
        <v>7</v>
      </c>
      <c r="BC24" s="64"/>
      <c r="BD24" s="68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5"/>
      <c r="BR24" s="12"/>
      <c r="BS24" s="5"/>
      <c r="BT24" s="5"/>
      <c r="BU24" s="5"/>
      <c r="BV24" s="3"/>
      <c r="BW24" s="1"/>
      <c r="BX24" s="1"/>
      <c r="BY24" s="1"/>
      <c r="BZ24" s="1"/>
      <c r="CA24" s="1"/>
    </row>
    <row r="25" spans="1:79" ht="18.75" customHeight="1">
      <c r="A25" s="96"/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8"/>
      <c r="N25" s="126" t="s">
        <v>27</v>
      </c>
      <c r="O25" s="126"/>
      <c r="P25" s="126"/>
      <c r="Q25" s="68"/>
      <c r="R25" s="135" t="s">
        <v>161</v>
      </c>
      <c r="S25" s="135"/>
      <c r="T25" s="135"/>
      <c r="U25" s="135"/>
      <c r="V25" s="135"/>
      <c r="W25" s="135"/>
      <c r="X25" s="135"/>
      <c r="Y25" s="135"/>
      <c r="Z25" s="135"/>
      <c r="AA25" s="135"/>
      <c r="AB25" s="129" t="s">
        <v>113</v>
      </c>
      <c r="AC25" s="110"/>
      <c r="AD25" s="111" t="s">
        <v>5</v>
      </c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68"/>
      <c r="AQ25" s="129" t="s">
        <v>115</v>
      </c>
      <c r="AR25" s="110"/>
      <c r="AS25" s="110"/>
      <c r="AT25" s="113" t="s">
        <v>8</v>
      </c>
      <c r="AU25" s="113"/>
      <c r="AV25" s="113"/>
      <c r="AW25" s="113"/>
      <c r="AX25" s="113"/>
      <c r="AY25" s="113"/>
      <c r="AZ25" s="113"/>
      <c r="BA25" s="113"/>
      <c r="BB25" s="113"/>
      <c r="BC25" s="71"/>
      <c r="BD25" s="71"/>
      <c r="BE25" s="71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12"/>
      <c r="BS25" s="1"/>
      <c r="BT25" s="1"/>
      <c r="BU25" s="1"/>
      <c r="BV25" s="1"/>
      <c r="BW25" s="1"/>
      <c r="BX25" s="1"/>
    </row>
    <row r="26" spans="1:79" ht="18.75" customHeight="1" thickBot="1">
      <c r="A26" s="194"/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217"/>
      <c r="N26" s="127"/>
      <c r="O26" s="127"/>
      <c r="P26" s="127"/>
      <c r="Q26" s="69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0"/>
      <c r="AC26" s="130"/>
      <c r="AD26" s="218"/>
      <c r="AE26" s="218"/>
      <c r="AF26" s="218"/>
      <c r="AG26" s="218"/>
      <c r="AH26" s="218"/>
      <c r="AI26" s="218"/>
      <c r="AJ26" s="218"/>
      <c r="AK26" s="218"/>
      <c r="AL26" s="218"/>
      <c r="AM26" s="218"/>
      <c r="AN26" s="218"/>
      <c r="AO26" s="218"/>
      <c r="AP26" s="70"/>
      <c r="AQ26" s="130"/>
      <c r="AR26" s="130"/>
      <c r="AS26" s="130"/>
      <c r="AT26" s="128"/>
      <c r="AU26" s="128"/>
      <c r="AV26" s="128"/>
      <c r="AW26" s="128"/>
      <c r="AX26" s="128"/>
      <c r="AY26" s="128"/>
      <c r="AZ26" s="128"/>
      <c r="BA26" s="128"/>
      <c r="BB26" s="128"/>
      <c r="BC26" s="70"/>
      <c r="BD26" s="128" t="s">
        <v>9</v>
      </c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5"/>
      <c r="BS26" s="1"/>
      <c r="BT26" s="1"/>
      <c r="BU26" s="1"/>
      <c r="BV26" s="1"/>
      <c r="BW26" s="1"/>
      <c r="BX26" s="1"/>
    </row>
    <row r="27" spans="1:79" ht="18.75" customHeight="1">
      <c r="A27" s="220" t="s">
        <v>144</v>
      </c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2"/>
      <c r="N27" s="226" t="s">
        <v>10</v>
      </c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226"/>
      <c r="AU27" s="226"/>
      <c r="AV27" s="226"/>
      <c r="AW27" s="226"/>
      <c r="AX27" s="226"/>
      <c r="AY27" s="226"/>
      <c r="AZ27" s="226"/>
      <c r="BA27" s="226"/>
      <c r="BB27" s="226"/>
      <c r="BC27" s="226"/>
      <c r="BD27" s="226"/>
      <c r="BE27" s="226"/>
      <c r="BF27" s="226"/>
      <c r="BG27" s="226"/>
      <c r="BH27" s="226"/>
      <c r="BI27" s="226"/>
      <c r="BJ27" s="226"/>
      <c r="BK27" s="226"/>
      <c r="BL27" s="226"/>
      <c r="BM27" s="226"/>
      <c r="BN27" s="226"/>
      <c r="BO27" s="226"/>
      <c r="BP27" s="226"/>
      <c r="BQ27" s="226"/>
      <c r="BR27" s="227"/>
      <c r="BS27" s="1"/>
      <c r="BT27" s="1"/>
      <c r="BU27" s="1"/>
      <c r="BV27" s="1"/>
      <c r="BW27" s="1"/>
      <c r="BX27" s="1"/>
    </row>
    <row r="28" spans="1:79" ht="18.75" customHeight="1" thickBot="1">
      <c r="A28" s="223"/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5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  <c r="AF28" s="228"/>
      <c r="AG28" s="228"/>
      <c r="AH28" s="228"/>
      <c r="AI28" s="228"/>
      <c r="AJ28" s="228"/>
      <c r="AK28" s="228"/>
      <c r="AL28" s="228"/>
      <c r="AM28" s="228"/>
      <c r="AN28" s="228"/>
      <c r="AO28" s="228"/>
      <c r="AP28" s="228"/>
      <c r="AQ28" s="228"/>
      <c r="AR28" s="228"/>
      <c r="AS28" s="228"/>
      <c r="AT28" s="228"/>
      <c r="AU28" s="228"/>
      <c r="AV28" s="228"/>
      <c r="AW28" s="228"/>
      <c r="AX28" s="228"/>
      <c r="AY28" s="228"/>
      <c r="AZ28" s="228"/>
      <c r="BA28" s="228"/>
      <c r="BB28" s="228"/>
      <c r="BC28" s="228"/>
      <c r="BD28" s="228"/>
      <c r="BE28" s="228"/>
      <c r="BF28" s="228"/>
      <c r="BG28" s="228"/>
      <c r="BH28" s="228"/>
      <c r="BI28" s="228"/>
      <c r="BJ28" s="228"/>
      <c r="BK28" s="228"/>
      <c r="BL28" s="228"/>
      <c r="BM28" s="228"/>
      <c r="BN28" s="228"/>
      <c r="BO28" s="228"/>
      <c r="BP28" s="228"/>
      <c r="BQ28" s="228"/>
      <c r="BR28" s="229"/>
      <c r="BS28" s="1"/>
      <c r="BT28" s="1"/>
      <c r="BU28" s="1"/>
      <c r="BV28" s="1"/>
      <c r="BW28" s="1"/>
      <c r="BX28" s="1"/>
    </row>
    <row r="29" spans="1:79" ht="18.75" customHeight="1">
      <c r="A29" s="230" t="s">
        <v>145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2"/>
      <c r="N29" s="236" t="s">
        <v>74</v>
      </c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  <c r="AL29" s="236"/>
      <c r="AM29" s="236"/>
      <c r="AN29" s="236"/>
      <c r="AO29" s="236"/>
      <c r="AP29" s="236"/>
      <c r="AQ29" s="236"/>
      <c r="AR29" s="236"/>
      <c r="AS29" s="236"/>
      <c r="AT29" s="236"/>
      <c r="AU29" s="236"/>
      <c r="AV29" s="236"/>
      <c r="AW29" s="236"/>
      <c r="AX29" s="236"/>
      <c r="AY29" s="236"/>
      <c r="AZ29" s="236"/>
      <c r="BA29" s="236"/>
      <c r="BB29" s="236"/>
      <c r="BC29" s="236"/>
      <c r="BD29" s="236"/>
      <c r="BE29" s="236"/>
      <c r="BF29" s="236"/>
      <c r="BG29" s="236"/>
      <c r="BH29" s="236"/>
      <c r="BI29" s="236"/>
      <c r="BJ29" s="236"/>
      <c r="BK29" s="236"/>
      <c r="BL29" s="236"/>
      <c r="BM29" s="236"/>
      <c r="BN29" s="236"/>
      <c r="BO29" s="236"/>
      <c r="BP29" s="236"/>
      <c r="BQ29" s="236"/>
      <c r="BR29" s="237"/>
      <c r="BS29" s="1"/>
      <c r="BT29" s="1"/>
      <c r="BU29" s="1"/>
      <c r="BV29" s="1"/>
      <c r="BW29" s="1"/>
      <c r="BX29" s="1"/>
    </row>
    <row r="30" spans="1:79" ht="18.75" customHeight="1" thickBot="1">
      <c r="A30" s="233"/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4"/>
      <c r="M30" s="235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  <c r="AR30" s="238"/>
      <c r="AS30" s="238"/>
      <c r="AT30" s="238"/>
      <c r="AU30" s="238"/>
      <c r="AV30" s="238"/>
      <c r="AW30" s="238"/>
      <c r="AX30" s="238"/>
      <c r="AY30" s="238"/>
      <c r="AZ30" s="238"/>
      <c r="BA30" s="238"/>
      <c r="BB30" s="238"/>
      <c r="BC30" s="238"/>
      <c r="BD30" s="238"/>
      <c r="BE30" s="238"/>
      <c r="BF30" s="238"/>
      <c r="BG30" s="238"/>
      <c r="BH30" s="238"/>
      <c r="BI30" s="238"/>
      <c r="BJ30" s="238"/>
      <c r="BK30" s="238"/>
      <c r="BL30" s="238"/>
      <c r="BM30" s="238"/>
      <c r="BN30" s="238"/>
      <c r="BO30" s="238"/>
      <c r="BP30" s="238"/>
      <c r="BQ30" s="238"/>
      <c r="BR30" s="239"/>
      <c r="BS30" s="1"/>
      <c r="BT30" s="1"/>
      <c r="BU30" s="1"/>
      <c r="BV30" s="1"/>
      <c r="BW30" s="1"/>
      <c r="BX30" s="1"/>
    </row>
    <row r="31" spans="1:79" ht="5.25" customHeight="1" thickBot="1">
      <c r="A31" s="93" t="s">
        <v>146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6"/>
      <c r="BS31" s="1"/>
      <c r="BT31" s="1"/>
      <c r="BU31" s="1"/>
      <c r="BV31" s="1"/>
      <c r="BW31" s="1"/>
      <c r="BX31" s="1"/>
    </row>
    <row r="32" spans="1:79" ht="18.75" customHeight="1">
      <c r="A32" s="96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8"/>
      <c r="N32" s="16"/>
      <c r="O32" s="243" t="s">
        <v>24</v>
      </c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 t="s">
        <v>120</v>
      </c>
      <c r="AB32" s="242"/>
      <c r="AC32" s="242"/>
      <c r="AD32" s="242"/>
      <c r="AE32" s="242"/>
      <c r="AF32" s="242"/>
      <c r="AG32" s="242"/>
      <c r="AH32" s="242"/>
      <c r="AI32" s="242"/>
      <c r="AJ32" s="242"/>
      <c r="AK32" s="242"/>
      <c r="AL32" s="242"/>
      <c r="AM32" s="242"/>
      <c r="AN32" s="242"/>
      <c r="AO32" s="242"/>
      <c r="AP32" s="242"/>
      <c r="AQ32" s="242"/>
      <c r="AR32" s="242"/>
      <c r="AS32" s="242"/>
      <c r="AT32" s="242"/>
      <c r="AU32" s="242"/>
      <c r="AV32" s="240" t="s">
        <v>28</v>
      </c>
      <c r="AW32" s="240"/>
      <c r="AX32" s="240"/>
      <c r="AY32" s="240"/>
      <c r="AZ32" s="240"/>
      <c r="BA32" s="240"/>
      <c r="BB32" s="240"/>
      <c r="BC32" s="240"/>
      <c r="BD32" s="240"/>
      <c r="BE32" s="240"/>
      <c r="BF32" s="240"/>
      <c r="BG32" s="240"/>
      <c r="BH32" s="240"/>
      <c r="BI32" s="240"/>
      <c r="BJ32" s="240"/>
      <c r="BK32" s="240"/>
      <c r="BL32" s="240"/>
      <c r="BM32" s="240"/>
      <c r="BN32" s="240"/>
      <c r="BO32" s="240"/>
      <c r="BP32" s="240"/>
      <c r="BQ32" s="241"/>
      <c r="BR32" s="17"/>
      <c r="BS32" s="1"/>
      <c r="BT32" s="1"/>
      <c r="BU32" s="1"/>
      <c r="BV32" s="1"/>
      <c r="BW32" s="1"/>
      <c r="BX32" s="1"/>
    </row>
    <row r="33" spans="1:76" ht="18.75" customHeight="1">
      <c r="A33" s="96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8"/>
      <c r="N33" s="16"/>
      <c r="O33" s="244" t="s">
        <v>165</v>
      </c>
      <c r="P33" s="245"/>
      <c r="Q33" s="245"/>
      <c r="R33" s="245"/>
      <c r="S33" s="245"/>
      <c r="T33" s="245"/>
      <c r="U33" s="245"/>
      <c r="V33" s="245"/>
      <c r="W33" s="245"/>
      <c r="X33" s="245"/>
      <c r="Y33" s="245"/>
      <c r="Z33" s="245"/>
      <c r="AA33" s="137" t="s">
        <v>29</v>
      </c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8" t="s">
        <v>50</v>
      </c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9"/>
      <c r="BR33" s="17"/>
      <c r="BS33" s="1"/>
      <c r="BT33" s="1"/>
      <c r="BU33" s="1"/>
      <c r="BV33" s="1"/>
      <c r="BW33" s="1"/>
      <c r="BX33" s="1"/>
    </row>
    <row r="34" spans="1:76" ht="37.5" customHeight="1">
      <c r="A34" s="96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8"/>
      <c r="N34" s="16"/>
      <c r="O34" s="244"/>
      <c r="P34" s="245"/>
      <c r="Q34" s="245"/>
      <c r="R34" s="245"/>
      <c r="S34" s="245"/>
      <c r="T34" s="245"/>
      <c r="U34" s="245"/>
      <c r="V34" s="245"/>
      <c r="W34" s="245"/>
      <c r="X34" s="245"/>
      <c r="Y34" s="245"/>
      <c r="Z34" s="245"/>
      <c r="AA34" s="137" t="s">
        <v>30</v>
      </c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40" t="s">
        <v>33</v>
      </c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  <c r="BK34" s="140"/>
      <c r="BL34" s="140"/>
      <c r="BM34" s="140"/>
      <c r="BN34" s="140"/>
      <c r="BO34" s="140"/>
      <c r="BP34" s="140"/>
      <c r="BQ34" s="141"/>
      <c r="BR34" s="17"/>
      <c r="BS34" s="1"/>
      <c r="BT34" s="1"/>
      <c r="BU34" s="1"/>
      <c r="BV34" s="1"/>
      <c r="BW34" s="1"/>
      <c r="BX34" s="1"/>
    </row>
    <row r="35" spans="1:76" ht="37.5" customHeight="1">
      <c r="A35" s="96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8"/>
      <c r="N35" s="16"/>
      <c r="O35" s="244"/>
      <c r="P35" s="245"/>
      <c r="Q35" s="245"/>
      <c r="R35" s="245"/>
      <c r="S35" s="245"/>
      <c r="T35" s="245"/>
      <c r="U35" s="245"/>
      <c r="V35" s="245"/>
      <c r="W35" s="245"/>
      <c r="X35" s="245"/>
      <c r="Y35" s="245"/>
      <c r="Z35" s="245"/>
      <c r="AA35" s="137" t="s">
        <v>31</v>
      </c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40" t="s">
        <v>34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1"/>
      <c r="BR35" s="17"/>
      <c r="BS35" s="1"/>
      <c r="BT35" s="1"/>
      <c r="BU35" s="1"/>
      <c r="BV35" s="1"/>
      <c r="BW35" s="1"/>
      <c r="BX35" s="1"/>
    </row>
    <row r="36" spans="1:76" ht="18.75" customHeight="1">
      <c r="A36" s="96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8"/>
      <c r="N36" s="16"/>
      <c r="O36" s="244"/>
      <c r="P36" s="245"/>
      <c r="Q36" s="245"/>
      <c r="R36" s="245"/>
      <c r="S36" s="245"/>
      <c r="T36" s="245"/>
      <c r="U36" s="245"/>
      <c r="V36" s="245"/>
      <c r="W36" s="245"/>
      <c r="X36" s="245"/>
      <c r="Y36" s="245"/>
      <c r="Z36" s="245"/>
      <c r="AA36" s="137" t="s">
        <v>32</v>
      </c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40" t="s">
        <v>35</v>
      </c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  <c r="BI36" s="140"/>
      <c r="BJ36" s="140"/>
      <c r="BK36" s="140"/>
      <c r="BL36" s="140"/>
      <c r="BM36" s="140"/>
      <c r="BN36" s="140"/>
      <c r="BO36" s="140"/>
      <c r="BP36" s="140"/>
      <c r="BQ36" s="141"/>
      <c r="BR36" s="17"/>
      <c r="BS36" s="1"/>
      <c r="BT36" s="1"/>
      <c r="BU36" s="1"/>
      <c r="BV36" s="1"/>
      <c r="BW36" s="1"/>
      <c r="BX36" s="1"/>
    </row>
    <row r="37" spans="1:76" ht="18.75" customHeight="1">
      <c r="A37" s="96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8"/>
      <c r="N37" s="16"/>
      <c r="O37" s="219" t="s">
        <v>166</v>
      </c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  <c r="AA37" s="137" t="s">
        <v>36</v>
      </c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8" t="s">
        <v>50</v>
      </c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8"/>
      <c r="BQ37" s="139"/>
      <c r="BR37" s="17"/>
      <c r="BS37" s="1"/>
      <c r="BT37" s="1"/>
      <c r="BU37" s="1"/>
      <c r="BV37" s="1"/>
      <c r="BW37" s="1"/>
      <c r="BX37" s="1"/>
    </row>
    <row r="38" spans="1:76" ht="37.5" customHeight="1">
      <c r="A38" s="96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8"/>
      <c r="N38" s="16"/>
      <c r="O38" s="219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37" t="s">
        <v>37</v>
      </c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40" t="s">
        <v>38</v>
      </c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  <c r="BI38" s="140"/>
      <c r="BJ38" s="140"/>
      <c r="BK38" s="140"/>
      <c r="BL38" s="140"/>
      <c r="BM38" s="140"/>
      <c r="BN38" s="140"/>
      <c r="BO38" s="140"/>
      <c r="BP38" s="140"/>
      <c r="BQ38" s="141"/>
      <c r="BR38" s="17"/>
      <c r="BS38" s="1"/>
      <c r="BT38" s="1"/>
      <c r="BU38" s="1"/>
      <c r="BV38" s="1"/>
      <c r="BW38" s="1"/>
      <c r="BX38" s="1"/>
    </row>
    <row r="39" spans="1:76" ht="37.5" customHeight="1">
      <c r="A39" s="96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8"/>
      <c r="N39" s="16"/>
      <c r="O39" s="219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37" t="s">
        <v>39</v>
      </c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40" t="s">
        <v>40</v>
      </c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  <c r="BK39" s="140"/>
      <c r="BL39" s="140"/>
      <c r="BM39" s="140"/>
      <c r="BN39" s="140"/>
      <c r="BO39" s="140"/>
      <c r="BP39" s="140"/>
      <c r="BQ39" s="141"/>
      <c r="BR39" s="17"/>
      <c r="BS39" s="1"/>
      <c r="BT39" s="1"/>
      <c r="BU39" s="1"/>
      <c r="BV39" s="1"/>
      <c r="BW39" s="1"/>
      <c r="BX39" s="1"/>
    </row>
    <row r="40" spans="1:76" ht="18.75" customHeight="1">
      <c r="A40" s="96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8"/>
      <c r="N40" s="16"/>
      <c r="O40" s="219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37" t="s">
        <v>41</v>
      </c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40" t="s">
        <v>42</v>
      </c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40"/>
      <c r="BK40" s="140"/>
      <c r="BL40" s="140"/>
      <c r="BM40" s="140"/>
      <c r="BN40" s="140"/>
      <c r="BO40" s="140"/>
      <c r="BP40" s="140"/>
      <c r="BQ40" s="141"/>
      <c r="BR40" s="17"/>
      <c r="BS40" s="1"/>
      <c r="BT40" s="1"/>
      <c r="BU40" s="1"/>
      <c r="BV40" s="1"/>
      <c r="BW40" s="1"/>
      <c r="BX40" s="1"/>
    </row>
    <row r="41" spans="1:76" ht="18.75" customHeight="1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8"/>
      <c r="N41" s="16"/>
      <c r="O41" s="258" t="s">
        <v>118</v>
      </c>
      <c r="P41" s="196"/>
      <c r="Q41" s="196"/>
      <c r="R41" s="196"/>
      <c r="S41" s="196"/>
      <c r="T41" s="196"/>
      <c r="U41" s="196"/>
      <c r="V41" s="196"/>
      <c r="W41" s="196"/>
      <c r="X41" s="196"/>
      <c r="Y41" s="196"/>
      <c r="Z41" s="196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  <c r="AS41" s="165"/>
      <c r="AT41" s="165"/>
      <c r="AU41" s="165"/>
      <c r="AV41" s="140" t="s">
        <v>43</v>
      </c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  <c r="BH41" s="140"/>
      <c r="BI41" s="140"/>
      <c r="BJ41" s="140"/>
      <c r="BK41" s="140"/>
      <c r="BL41" s="140"/>
      <c r="BM41" s="140"/>
      <c r="BN41" s="140"/>
      <c r="BO41" s="140"/>
      <c r="BP41" s="140"/>
      <c r="BQ41" s="141"/>
      <c r="BR41" s="17"/>
      <c r="BS41" s="1"/>
      <c r="BT41" s="1"/>
      <c r="BU41" s="1"/>
      <c r="BV41" s="1"/>
      <c r="BW41" s="1"/>
      <c r="BX41" s="1"/>
    </row>
    <row r="42" spans="1:76" ht="19.5" customHeight="1">
      <c r="A42" s="96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8"/>
      <c r="N42" s="16"/>
      <c r="O42" s="258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  <c r="AT42" s="165"/>
      <c r="AU42" s="165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  <c r="BI42" s="140"/>
      <c r="BJ42" s="140"/>
      <c r="BK42" s="140"/>
      <c r="BL42" s="140"/>
      <c r="BM42" s="140"/>
      <c r="BN42" s="140"/>
      <c r="BO42" s="140"/>
      <c r="BP42" s="140"/>
      <c r="BQ42" s="141"/>
      <c r="BR42" s="17"/>
      <c r="BS42" s="1"/>
      <c r="BT42" s="1"/>
      <c r="BU42" s="1"/>
      <c r="BV42" s="1"/>
      <c r="BW42" s="1"/>
      <c r="BX42" s="1"/>
    </row>
    <row r="43" spans="1:76" ht="18.75" customHeight="1" thickBot="1">
      <c r="A43" s="96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8"/>
      <c r="N43" s="16"/>
      <c r="O43" s="259"/>
      <c r="P43" s="260"/>
      <c r="Q43" s="260"/>
      <c r="R43" s="260"/>
      <c r="S43" s="260"/>
      <c r="T43" s="260"/>
      <c r="U43" s="260"/>
      <c r="V43" s="260"/>
      <c r="W43" s="260"/>
      <c r="X43" s="260"/>
      <c r="Y43" s="260"/>
      <c r="Z43" s="260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261"/>
      <c r="AW43" s="261"/>
      <c r="AX43" s="261"/>
      <c r="AY43" s="261"/>
      <c r="AZ43" s="261"/>
      <c r="BA43" s="261"/>
      <c r="BB43" s="261"/>
      <c r="BC43" s="261"/>
      <c r="BD43" s="261"/>
      <c r="BE43" s="261"/>
      <c r="BF43" s="261"/>
      <c r="BG43" s="261"/>
      <c r="BH43" s="261"/>
      <c r="BI43" s="261"/>
      <c r="BJ43" s="261"/>
      <c r="BK43" s="261"/>
      <c r="BL43" s="261"/>
      <c r="BM43" s="261"/>
      <c r="BN43" s="261"/>
      <c r="BO43" s="261"/>
      <c r="BP43" s="261"/>
      <c r="BQ43" s="262"/>
      <c r="BR43" s="17"/>
      <c r="BS43" s="1"/>
      <c r="BT43" s="1"/>
      <c r="BU43" s="1"/>
      <c r="BV43" s="1"/>
      <c r="BW43" s="1"/>
      <c r="BX43" s="1"/>
    </row>
    <row r="44" spans="1:76" ht="18.75" customHeight="1">
      <c r="A44" s="96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8"/>
      <c r="N44" s="16" t="s">
        <v>119</v>
      </c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17"/>
      <c r="BS44" s="1"/>
      <c r="BT44" s="1"/>
      <c r="BU44" s="1"/>
      <c r="BV44" s="1"/>
      <c r="BW44" s="1"/>
      <c r="BX44" s="1"/>
    </row>
    <row r="45" spans="1:76" ht="18.75" customHeight="1">
      <c r="A45" s="96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8"/>
      <c r="N45" s="16"/>
      <c r="O45" s="16" t="s">
        <v>44</v>
      </c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7"/>
      <c r="BS45" s="1"/>
      <c r="BT45" s="1"/>
      <c r="BU45" s="1"/>
      <c r="BV45" s="1"/>
      <c r="BW45" s="1"/>
      <c r="BX45" s="1"/>
    </row>
    <row r="46" spans="1:76" ht="18.75" customHeight="1" thickBot="1">
      <c r="A46" s="194"/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217"/>
      <c r="N46" s="20"/>
      <c r="O46" s="21" t="s">
        <v>45</v>
      </c>
      <c r="P46" s="20"/>
      <c r="Q46" s="20"/>
      <c r="R46" s="20"/>
      <c r="S46" s="20"/>
      <c r="T46" s="14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2"/>
      <c r="BS46" s="1"/>
      <c r="BT46" s="1"/>
      <c r="BU46" s="1"/>
      <c r="BV46" s="1"/>
      <c r="BW46" s="1"/>
      <c r="BX46" s="1"/>
    </row>
    <row r="47" spans="1:76" ht="5.25" customHeight="1" thickBot="1">
      <c r="A47" s="96" t="s">
        <v>147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8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7"/>
      <c r="BS47" s="1"/>
      <c r="BT47" s="1"/>
      <c r="BU47" s="1"/>
      <c r="BV47" s="1"/>
      <c r="BW47" s="1"/>
      <c r="BX47" s="1"/>
    </row>
    <row r="48" spans="1:76" ht="15.75" customHeight="1">
      <c r="A48" s="96"/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8"/>
      <c r="N48" s="16"/>
      <c r="O48" s="257" t="s">
        <v>24</v>
      </c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 t="s">
        <v>46</v>
      </c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  <c r="AP48" s="133"/>
      <c r="AQ48" s="133"/>
      <c r="AR48" s="133"/>
      <c r="AS48" s="133"/>
      <c r="AT48" s="133"/>
      <c r="AU48" s="133" t="s">
        <v>47</v>
      </c>
      <c r="AV48" s="133"/>
      <c r="AW48" s="133"/>
      <c r="AX48" s="133"/>
      <c r="AY48" s="133"/>
      <c r="AZ48" s="133"/>
      <c r="BA48" s="133"/>
      <c r="BB48" s="133"/>
      <c r="BC48" s="133"/>
      <c r="BD48" s="133"/>
      <c r="BE48" s="133"/>
      <c r="BF48" s="133"/>
      <c r="BG48" s="133"/>
      <c r="BH48" s="133"/>
      <c r="BI48" s="133"/>
      <c r="BJ48" s="133"/>
      <c r="BK48" s="133"/>
      <c r="BL48" s="133"/>
      <c r="BM48" s="133"/>
      <c r="BN48" s="133"/>
      <c r="BO48" s="133"/>
      <c r="BP48" s="133"/>
      <c r="BQ48" s="134"/>
      <c r="BR48" s="17"/>
      <c r="BS48" s="1"/>
      <c r="BT48" s="1"/>
      <c r="BU48" s="1"/>
      <c r="BV48" s="1"/>
      <c r="BW48" s="1"/>
      <c r="BX48" s="1"/>
    </row>
    <row r="49" spans="1:76" ht="15.75" customHeight="1">
      <c r="A49" s="96"/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8"/>
      <c r="N49" s="16"/>
      <c r="O49" s="256" t="s">
        <v>48</v>
      </c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44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6" t="s">
        <v>121</v>
      </c>
      <c r="AV49" s="166"/>
      <c r="AW49" s="166"/>
      <c r="AX49" s="166"/>
      <c r="AY49" s="166"/>
      <c r="AZ49" s="166"/>
      <c r="BA49" s="166"/>
      <c r="BB49" s="166"/>
      <c r="BC49" s="166"/>
      <c r="BD49" s="166"/>
      <c r="BE49" s="166"/>
      <c r="BF49" s="166"/>
      <c r="BG49" s="166"/>
      <c r="BH49" s="166"/>
      <c r="BI49" s="166"/>
      <c r="BJ49" s="166"/>
      <c r="BK49" s="166"/>
      <c r="BL49" s="166"/>
      <c r="BM49" s="166"/>
      <c r="BN49" s="166"/>
      <c r="BO49" s="166"/>
      <c r="BP49" s="166"/>
      <c r="BQ49" s="167"/>
      <c r="BR49" s="17"/>
      <c r="BS49" s="1"/>
      <c r="BT49" s="1"/>
      <c r="BU49" s="1"/>
      <c r="BV49" s="1"/>
      <c r="BW49" s="1"/>
      <c r="BX49" s="1"/>
    </row>
    <row r="50" spans="1:76" ht="15.75" customHeight="1">
      <c r="A50" s="96"/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8"/>
      <c r="N50" s="16"/>
      <c r="O50" s="256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AK50" s="165"/>
      <c r="AL50" s="165"/>
      <c r="AM50" s="165"/>
      <c r="AN50" s="165"/>
      <c r="AO50" s="165"/>
      <c r="AP50" s="165"/>
      <c r="AQ50" s="165"/>
      <c r="AR50" s="165"/>
      <c r="AS50" s="165"/>
      <c r="AT50" s="165"/>
      <c r="AU50" s="166"/>
      <c r="AV50" s="166"/>
      <c r="AW50" s="166"/>
      <c r="AX50" s="166"/>
      <c r="AY50" s="166"/>
      <c r="AZ50" s="166"/>
      <c r="BA50" s="166"/>
      <c r="BB50" s="166"/>
      <c r="BC50" s="166"/>
      <c r="BD50" s="166"/>
      <c r="BE50" s="166"/>
      <c r="BF50" s="166"/>
      <c r="BG50" s="166"/>
      <c r="BH50" s="166"/>
      <c r="BI50" s="166"/>
      <c r="BJ50" s="166"/>
      <c r="BK50" s="166"/>
      <c r="BL50" s="166"/>
      <c r="BM50" s="166"/>
      <c r="BN50" s="166"/>
      <c r="BO50" s="166"/>
      <c r="BP50" s="166"/>
      <c r="BQ50" s="167"/>
      <c r="BR50" s="17"/>
      <c r="BS50" s="1"/>
      <c r="BT50" s="1"/>
      <c r="BU50" s="1"/>
      <c r="BV50" s="1"/>
      <c r="BW50" s="1"/>
      <c r="BX50" s="1"/>
    </row>
    <row r="51" spans="1:76" ht="15.75" customHeight="1">
      <c r="A51" s="96"/>
      <c r="B51" s="97"/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8"/>
      <c r="N51" s="16"/>
      <c r="O51" s="158" t="s">
        <v>133</v>
      </c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64" t="s">
        <v>49</v>
      </c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164"/>
      <c r="AQ51" s="164"/>
      <c r="AR51" s="164"/>
      <c r="AS51" s="164"/>
      <c r="AT51" s="164"/>
      <c r="AU51" s="89" t="s">
        <v>122</v>
      </c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168"/>
      <c r="BR51" s="17"/>
      <c r="BS51" s="1"/>
      <c r="BT51" s="1"/>
      <c r="BU51" s="1"/>
      <c r="BV51" s="1"/>
      <c r="BW51" s="1"/>
      <c r="BX51" s="1"/>
    </row>
    <row r="52" spans="1:76" ht="47.5" customHeight="1">
      <c r="A52" s="96"/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8"/>
      <c r="N52" s="16"/>
      <c r="O52" s="158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64" t="s">
        <v>51</v>
      </c>
      <c r="AE52" s="164"/>
      <c r="AF52" s="164"/>
      <c r="AG52" s="164"/>
      <c r="AH52" s="164"/>
      <c r="AI52" s="164"/>
      <c r="AJ52" s="164"/>
      <c r="AK52" s="164"/>
      <c r="AL52" s="164"/>
      <c r="AM52" s="164"/>
      <c r="AN52" s="164"/>
      <c r="AO52" s="164"/>
      <c r="AP52" s="164"/>
      <c r="AQ52" s="164"/>
      <c r="AR52" s="164"/>
      <c r="AS52" s="164"/>
      <c r="AT52" s="164"/>
      <c r="AU52" s="166" t="s">
        <v>52</v>
      </c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168"/>
      <c r="BR52" s="17"/>
      <c r="BS52" s="1"/>
      <c r="BT52" s="1"/>
      <c r="BU52" s="1"/>
      <c r="BV52" s="1"/>
      <c r="BW52" s="1"/>
      <c r="BX52" s="1"/>
    </row>
    <row r="53" spans="1:76" ht="47.5" customHeight="1" thickBot="1">
      <c r="A53" s="96"/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8"/>
      <c r="N53" s="16"/>
      <c r="O53" s="159" t="s">
        <v>123</v>
      </c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1" t="s">
        <v>140</v>
      </c>
      <c r="AV53" s="161"/>
      <c r="AW53" s="161"/>
      <c r="AX53" s="161"/>
      <c r="AY53" s="161"/>
      <c r="AZ53" s="161"/>
      <c r="BA53" s="161"/>
      <c r="BB53" s="161"/>
      <c r="BC53" s="161"/>
      <c r="BD53" s="161"/>
      <c r="BE53" s="161"/>
      <c r="BF53" s="161"/>
      <c r="BG53" s="161"/>
      <c r="BH53" s="161"/>
      <c r="BI53" s="161"/>
      <c r="BJ53" s="161"/>
      <c r="BK53" s="161"/>
      <c r="BL53" s="161"/>
      <c r="BM53" s="161"/>
      <c r="BN53" s="161"/>
      <c r="BO53" s="161"/>
      <c r="BP53" s="161"/>
      <c r="BQ53" s="162"/>
      <c r="BR53" s="17"/>
      <c r="BS53" s="1"/>
      <c r="BT53" s="1"/>
      <c r="BU53" s="1"/>
      <c r="BV53" s="1"/>
      <c r="BW53" s="1"/>
      <c r="BX53" s="1"/>
    </row>
    <row r="54" spans="1:76" ht="18.75" customHeight="1" thickBot="1">
      <c r="A54" s="194"/>
      <c r="B54" s="195"/>
      <c r="C54" s="195"/>
      <c r="D54" s="195"/>
      <c r="E54" s="195"/>
      <c r="F54" s="195"/>
      <c r="G54" s="195"/>
      <c r="H54" s="195"/>
      <c r="I54" s="195"/>
      <c r="J54" s="195"/>
      <c r="K54" s="195"/>
      <c r="L54" s="195"/>
      <c r="M54" s="217"/>
      <c r="N54" s="20"/>
      <c r="O54" s="83" t="s">
        <v>53</v>
      </c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2"/>
      <c r="BS54" s="1"/>
      <c r="BT54" s="1"/>
      <c r="BU54" s="1"/>
      <c r="BV54" s="1"/>
      <c r="BW54" s="1"/>
      <c r="BX54" s="1"/>
    </row>
    <row r="55" spans="1:76" ht="18.75" customHeight="1" thickBot="1">
      <c r="A55" s="93" t="s">
        <v>148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5"/>
      <c r="N55" s="3"/>
      <c r="O55" s="43" t="s">
        <v>124</v>
      </c>
      <c r="P55" s="16"/>
      <c r="Q55" s="11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4"/>
      <c r="BS55" s="23"/>
      <c r="BT55" s="3"/>
      <c r="BU55" s="1"/>
      <c r="BV55" s="1"/>
      <c r="BW55" s="1"/>
      <c r="BX55" s="1"/>
    </row>
    <row r="56" spans="1:76" ht="15.75" customHeight="1">
      <c r="A56" s="96"/>
      <c r="B56" s="97"/>
      <c r="C56" s="97"/>
      <c r="D56" s="97"/>
      <c r="E56" s="97"/>
      <c r="F56" s="97"/>
      <c r="G56" s="97"/>
      <c r="H56" s="97"/>
      <c r="I56" s="97"/>
      <c r="J56" s="97"/>
      <c r="K56" s="97"/>
      <c r="L56" s="97"/>
      <c r="M56" s="98"/>
      <c r="N56" s="10"/>
      <c r="O56" s="10"/>
      <c r="P56" s="10"/>
      <c r="Q56" s="263" t="s">
        <v>24</v>
      </c>
      <c r="R56" s="264"/>
      <c r="S56" s="264"/>
      <c r="T56" s="264"/>
      <c r="U56" s="264"/>
      <c r="V56" s="264"/>
      <c r="W56" s="264"/>
      <c r="X56" s="264"/>
      <c r="Y56" s="264"/>
      <c r="Z56" s="264"/>
      <c r="AA56" s="264"/>
      <c r="AB56" s="264"/>
      <c r="AC56" s="264"/>
      <c r="AD56" s="264"/>
      <c r="AE56" s="264"/>
      <c r="AF56" s="264"/>
      <c r="AG56" s="264"/>
      <c r="AH56" s="264"/>
      <c r="AI56" s="264"/>
      <c r="AJ56" s="264"/>
      <c r="AK56" s="264"/>
      <c r="AL56" s="264"/>
      <c r="AM56" s="172" t="s">
        <v>54</v>
      </c>
      <c r="AN56" s="172"/>
      <c r="AO56" s="172"/>
      <c r="AP56" s="172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2"/>
      <c r="BH56" s="172"/>
      <c r="BI56" s="172"/>
      <c r="BJ56" s="172"/>
      <c r="BK56" s="172"/>
      <c r="BL56" s="172"/>
      <c r="BM56" s="172"/>
      <c r="BN56" s="273"/>
      <c r="BO56" s="3"/>
      <c r="BP56" s="3"/>
      <c r="BQ56" s="3"/>
      <c r="BR56" s="4"/>
      <c r="BS56" s="23"/>
      <c r="BT56" s="3"/>
      <c r="BU56" s="1"/>
      <c r="BV56" s="1"/>
      <c r="BW56" s="1"/>
      <c r="BX56" s="1"/>
    </row>
    <row r="57" spans="1:76" ht="15.75" customHeight="1">
      <c r="A57" s="96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8"/>
      <c r="N57" s="10"/>
      <c r="O57" s="10"/>
      <c r="P57" s="10"/>
      <c r="Q57" s="155" t="s">
        <v>125</v>
      </c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7"/>
      <c r="AM57" s="153" t="s">
        <v>153</v>
      </c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  <c r="BI57" s="153"/>
      <c r="BJ57" s="153"/>
      <c r="BK57" s="153"/>
      <c r="BL57" s="153"/>
      <c r="BM57" s="153"/>
      <c r="BN57" s="274"/>
      <c r="BO57" s="3"/>
      <c r="BP57" s="3"/>
      <c r="BQ57" s="3"/>
      <c r="BR57" s="4"/>
      <c r="BS57" s="23"/>
      <c r="BT57" s="3"/>
      <c r="BU57" s="1"/>
      <c r="BV57" s="1"/>
      <c r="BW57" s="1"/>
      <c r="BX57" s="1"/>
    </row>
    <row r="58" spans="1:76" ht="15.75" customHeight="1">
      <c r="A58" s="96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8"/>
      <c r="N58" s="10"/>
      <c r="O58" s="10"/>
      <c r="P58" s="10"/>
      <c r="Q58" s="173" t="s">
        <v>126</v>
      </c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4"/>
      <c r="AD58" s="174"/>
      <c r="AE58" s="174"/>
      <c r="AF58" s="174"/>
      <c r="AG58" s="174"/>
      <c r="AH58" s="174"/>
      <c r="AI58" s="174"/>
      <c r="AJ58" s="174"/>
      <c r="AK58" s="174"/>
      <c r="AL58" s="175"/>
      <c r="AM58" s="153" t="s">
        <v>154</v>
      </c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3"/>
      <c r="BB58" s="153"/>
      <c r="BC58" s="153"/>
      <c r="BD58" s="153"/>
      <c r="BE58" s="153"/>
      <c r="BF58" s="153"/>
      <c r="BG58" s="153"/>
      <c r="BH58" s="153"/>
      <c r="BI58" s="153"/>
      <c r="BJ58" s="153"/>
      <c r="BK58" s="153"/>
      <c r="BL58" s="153"/>
      <c r="BM58" s="153"/>
      <c r="BN58" s="274"/>
      <c r="BO58" s="3"/>
      <c r="BP58" s="3"/>
      <c r="BQ58" s="3"/>
      <c r="BR58" s="4"/>
      <c r="BS58" s="23"/>
      <c r="BT58" s="3"/>
      <c r="BU58" s="1"/>
      <c r="BV58" s="1"/>
      <c r="BW58" s="1"/>
      <c r="BX58" s="1"/>
    </row>
    <row r="59" spans="1:76" ht="15.75" customHeight="1" thickBot="1">
      <c r="A59" s="96"/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8"/>
      <c r="N59" s="3"/>
      <c r="O59" s="3"/>
      <c r="P59" s="24"/>
      <c r="Q59" s="247" t="s">
        <v>127</v>
      </c>
      <c r="R59" s="248"/>
      <c r="S59" s="248"/>
      <c r="T59" s="248"/>
      <c r="U59" s="248"/>
      <c r="V59" s="248"/>
      <c r="W59" s="248"/>
      <c r="X59" s="248"/>
      <c r="Y59" s="248"/>
      <c r="Z59" s="248"/>
      <c r="AA59" s="248"/>
      <c r="AB59" s="248"/>
      <c r="AC59" s="248"/>
      <c r="AD59" s="248"/>
      <c r="AE59" s="248"/>
      <c r="AF59" s="248"/>
      <c r="AG59" s="248"/>
      <c r="AH59" s="248"/>
      <c r="AI59" s="248"/>
      <c r="AJ59" s="248"/>
      <c r="AK59" s="248"/>
      <c r="AL59" s="249"/>
      <c r="AM59" s="275" t="s">
        <v>155</v>
      </c>
      <c r="AN59" s="275"/>
      <c r="AO59" s="275"/>
      <c r="AP59" s="275"/>
      <c r="AQ59" s="275"/>
      <c r="AR59" s="275"/>
      <c r="AS59" s="275"/>
      <c r="AT59" s="275"/>
      <c r="AU59" s="275"/>
      <c r="AV59" s="275"/>
      <c r="AW59" s="275"/>
      <c r="AX59" s="275"/>
      <c r="AY59" s="275"/>
      <c r="AZ59" s="275"/>
      <c r="BA59" s="275"/>
      <c r="BB59" s="275"/>
      <c r="BC59" s="275"/>
      <c r="BD59" s="275"/>
      <c r="BE59" s="275"/>
      <c r="BF59" s="275"/>
      <c r="BG59" s="275"/>
      <c r="BH59" s="275"/>
      <c r="BI59" s="275"/>
      <c r="BJ59" s="275"/>
      <c r="BK59" s="275"/>
      <c r="BL59" s="275"/>
      <c r="BM59" s="275"/>
      <c r="BN59" s="276"/>
      <c r="BO59" s="3"/>
      <c r="BP59" s="3"/>
      <c r="BQ59" s="3"/>
      <c r="BR59" s="4"/>
      <c r="BS59" s="23"/>
      <c r="BT59" s="3"/>
      <c r="BU59" s="1"/>
      <c r="BV59" s="1"/>
      <c r="BW59" s="1"/>
      <c r="BX59" s="1"/>
    </row>
    <row r="60" spans="1:76" ht="15.75" customHeight="1">
      <c r="A60" s="96"/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8"/>
      <c r="N60" s="3"/>
      <c r="O60" s="5" t="s">
        <v>128</v>
      </c>
      <c r="P60" s="78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79"/>
      <c r="AN60" s="79"/>
      <c r="AO60" s="79"/>
      <c r="AP60" s="79"/>
      <c r="AQ60" s="79"/>
      <c r="AR60" s="79"/>
      <c r="AS60" s="79"/>
      <c r="AT60" s="79"/>
      <c r="AU60" s="79"/>
      <c r="AV60" s="79"/>
      <c r="AW60" s="79"/>
      <c r="AX60" s="79"/>
      <c r="AY60" s="79"/>
      <c r="AZ60" s="79"/>
      <c r="BA60" s="79"/>
      <c r="BB60" s="79"/>
      <c r="BC60" s="79"/>
      <c r="BD60" s="79"/>
      <c r="BE60" s="79"/>
      <c r="BF60" s="79"/>
      <c r="BG60" s="79"/>
      <c r="BH60" s="79"/>
      <c r="BI60" s="79"/>
      <c r="BJ60" s="79"/>
      <c r="BK60" s="79"/>
      <c r="BL60" s="79"/>
      <c r="BM60" s="79"/>
      <c r="BN60" s="79"/>
      <c r="BO60" s="3"/>
      <c r="BP60" s="3"/>
      <c r="BQ60" s="3"/>
      <c r="BR60" s="4"/>
      <c r="BS60" s="3"/>
      <c r="BT60" s="3"/>
      <c r="BU60" s="1"/>
      <c r="BV60" s="1"/>
      <c r="BW60" s="1"/>
      <c r="BX60" s="1"/>
    </row>
    <row r="61" spans="1:76" ht="37.5" customHeight="1">
      <c r="A61" s="96"/>
      <c r="B61" s="97"/>
      <c r="C61" s="97"/>
      <c r="D61" s="97"/>
      <c r="E61" s="97"/>
      <c r="F61" s="97"/>
      <c r="G61" s="97"/>
      <c r="H61" s="97"/>
      <c r="I61" s="97"/>
      <c r="J61" s="97"/>
      <c r="K61" s="97"/>
      <c r="L61" s="97"/>
      <c r="M61" s="98"/>
      <c r="N61" s="3"/>
      <c r="P61" s="90" t="s">
        <v>141</v>
      </c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3"/>
      <c r="BR61" s="4"/>
      <c r="BS61" s="3"/>
      <c r="BT61" s="3"/>
      <c r="BU61" s="1"/>
      <c r="BV61" s="1"/>
      <c r="BW61" s="1"/>
      <c r="BX61" s="1"/>
    </row>
    <row r="62" spans="1:76" ht="3.75" customHeight="1" thickBot="1">
      <c r="A62" s="194"/>
      <c r="B62" s="195"/>
      <c r="C62" s="195"/>
      <c r="D62" s="195"/>
      <c r="E62" s="195"/>
      <c r="F62" s="195"/>
      <c r="G62" s="195"/>
      <c r="H62" s="195"/>
      <c r="I62" s="195"/>
      <c r="J62" s="195"/>
      <c r="K62" s="195"/>
      <c r="L62" s="195"/>
      <c r="M62" s="217"/>
      <c r="N62" s="3"/>
      <c r="O62" s="3"/>
      <c r="P62" s="24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4"/>
      <c r="BS62" s="3"/>
      <c r="BT62" s="3"/>
      <c r="BU62" s="1"/>
      <c r="BV62" s="1"/>
      <c r="BW62" s="1"/>
      <c r="BX62" s="1"/>
    </row>
    <row r="63" spans="1:76" ht="15.75" customHeight="1">
      <c r="A63" s="93" t="s">
        <v>149</v>
      </c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5"/>
      <c r="N63" s="254" t="s">
        <v>56</v>
      </c>
      <c r="O63" s="255"/>
      <c r="P63" s="255"/>
      <c r="Q63" s="255"/>
      <c r="R63" s="255"/>
      <c r="S63" s="255"/>
      <c r="T63" s="255"/>
      <c r="U63" s="255"/>
      <c r="V63" s="255"/>
      <c r="W63" s="255"/>
      <c r="X63" s="255"/>
      <c r="Y63" s="255"/>
      <c r="Z63" s="255"/>
      <c r="AA63" s="255"/>
      <c r="AB63" s="255"/>
      <c r="AC63" s="255"/>
      <c r="AD63" s="255"/>
      <c r="AE63" s="255"/>
      <c r="AF63" s="25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6"/>
      <c r="BS63" s="3"/>
      <c r="BT63" s="3"/>
      <c r="BU63" s="1"/>
      <c r="BV63" s="1"/>
      <c r="BW63" s="1"/>
      <c r="BX63" s="1"/>
    </row>
    <row r="64" spans="1:76" ht="15.75" customHeight="1">
      <c r="A64" s="96"/>
      <c r="B64" s="97"/>
      <c r="C64" s="97"/>
      <c r="D64" s="97"/>
      <c r="E64" s="97"/>
      <c r="F64" s="97"/>
      <c r="G64" s="97"/>
      <c r="H64" s="97"/>
      <c r="I64" s="97"/>
      <c r="J64" s="97"/>
      <c r="K64" s="97"/>
      <c r="L64" s="97"/>
      <c r="M64" s="98"/>
      <c r="O64" s="13" t="s">
        <v>11</v>
      </c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36"/>
      <c r="BS64" s="1"/>
      <c r="BT64" s="1"/>
      <c r="BU64" s="1"/>
      <c r="BV64" s="1"/>
      <c r="BW64" s="1"/>
      <c r="BX64" s="1"/>
    </row>
    <row r="65" spans="1:76" ht="15.75" customHeight="1">
      <c r="A65" s="96"/>
      <c r="B65" s="97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8"/>
      <c r="O65" s="27"/>
      <c r="P65" s="90" t="s">
        <v>174</v>
      </c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28"/>
      <c r="BS65" s="1"/>
      <c r="BT65" s="1"/>
      <c r="BU65" s="1"/>
      <c r="BV65" s="1"/>
      <c r="BW65" s="1"/>
      <c r="BX65" s="1"/>
    </row>
    <row r="66" spans="1:76" ht="15.75" customHeight="1">
      <c r="A66" s="96"/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8"/>
      <c r="N66" s="27"/>
      <c r="O66" s="27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0"/>
      <c r="BR66" s="28"/>
      <c r="BS66" s="1"/>
      <c r="BT66" s="1"/>
      <c r="BU66" s="1"/>
      <c r="BV66" s="1"/>
      <c r="BW66" s="1"/>
      <c r="BX66" s="1"/>
    </row>
    <row r="67" spans="1:76" ht="15.75" customHeight="1" thickBot="1">
      <c r="A67" s="96"/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8"/>
      <c r="N67" s="27"/>
      <c r="O67" s="27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0"/>
      <c r="BR67" s="28"/>
      <c r="BS67" s="1"/>
      <c r="BT67" s="1"/>
      <c r="BU67" s="1"/>
      <c r="BV67" s="1"/>
      <c r="BW67" s="1"/>
      <c r="BX67" s="1"/>
    </row>
    <row r="68" spans="1:76" ht="18.75" customHeight="1">
      <c r="A68" s="93" t="s">
        <v>150</v>
      </c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5"/>
      <c r="N68" s="25"/>
      <c r="O68" s="100" t="s">
        <v>61</v>
      </c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6"/>
      <c r="BR68" s="26"/>
      <c r="BS68" s="1"/>
      <c r="BT68" s="1"/>
      <c r="BU68" s="1"/>
      <c r="BV68" s="1"/>
      <c r="BW68" s="1"/>
      <c r="BX68" s="1"/>
    </row>
    <row r="69" spans="1:76" ht="56.25" customHeight="1" thickBot="1">
      <c r="A69" s="96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8"/>
      <c r="N69" s="27"/>
      <c r="O69" s="103" t="s">
        <v>130</v>
      </c>
      <c r="P69" s="103"/>
      <c r="Q69" s="103"/>
      <c r="R69" s="103"/>
      <c r="S69" s="103"/>
      <c r="T69" s="103"/>
      <c r="U69" s="103"/>
      <c r="V69" s="103"/>
      <c r="W69" s="103"/>
      <c r="X69" s="103"/>
      <c r="Y69" s="103"/>
      <c r="Z69" s="103"/>
      <c r="AA69" s="103"/>
      <c r="AB69" s="103"/>
      <c r="AC69" s="103"/>
      <c r="AD69" s="103"/>
      <c r="AE69" s="103"/>
      <c r="AF69" s="103"/>
      <c r="AG69" s="103"/>
      <c r="AH69" s="103"/>
      <c r="AI69" s="103"/>
      <c r="AJ69" s="103"/>
      <c r="AK69" s="103"/>
      <c r="AL69" s="103"/>
      <c r="AM69" s="103"/>
      <c r="AN69" s="103"/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3"/>
      <c r="AZ69" s="103"/>
      <c r="BA69" s="103"/>
      <c r="BB69" s="103"/>
      <c r="BC69" s="103"/>
      <c r="BD69" s="103"/>
      <c r="BE69" s="103"/>
      <c r="BF69" s="103"/>
      <c r="BG69" s="103"/>
      <c r="BH69" s="103"/>
      <c r="BI69" s="103"/>
      <c r="BJ69" s="103"/>
      <c r="BK69" s="103"/>
      <c r="BL69" s="103"/>
      <c r="BM69" s="103"/>
      <c r="BN69" s="103"/>
      <c r="BO69" s="103"/>
      <c r="BP69" s="103"/>
      <c r="BQ69" s="104"/>
      <c r="BR69" s="28"/>
      <c r="BS69" s="1"/>
      <c r="BT69" s="1"/>
      <c r="BU69" s="1"/>
      <c r="BV69" s="1"/>
      <c r="BW69" s="1"/>
      <c r="BX69" s="1"/>
    </row>
    <row r="70" spans="1:76" ht="18.75" customHeight="1">
      <c r="A70" s="96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8"/>
      <c r="N70" s="27"/>
      <c r="O70" s="11"/>
      <c r="P70" s="171"/>
      <c r="Q70" s="172"/>
      <c r="R70" s="172"/>
      <c r="S70" s="172"/>
      <c r="T70" s="172"/>
      <c r="U70" s="172"/>
      <c r="V70" s="172"/>
      <c r="W70" s="172"/>
      <c r="X70" s="172"/>
      <c r="Y70" s="172"/>
      <c r="Z70" s="172"/>
      <c r="AA70" s="172"/>
      <c r="AB70" s="172"/>
      <c r="AC70" s="172"/>
      <c r="AD70" s="172"/>
      <c r="AE70" s="172"/>
      <c r="AF70" s="172"/>
      <c r="AG70" s="172"/>
      <c r="AH70" s="172"/>
      <c r="AI70" s="172"/>
      <c r="AJ70" s="172"/>
      <c r="AK70" s="172"/>
      <c r="AL70" s="172"/>
      <c r="AM70" s="172"/>
      <c r="AN70" s="172"/>
      <c r="AO70" s="172"/>
      <c r="AP70" s="176" t="s">
        <v>58</v>
      </c>
      <c r="AQ70" s="177"/>
      <c r="AR70" s="177"/>
      <c r="AS70" s="177"/>
      <c r="AT70" s="177"/>
      <c r="AU70" s="177"/>
      <c r="AV70" s="177"/>
      <c r="AW70" s="177"/>
      <c r="AX70" s="278"/>
      <c r="AY70" s="176" t="s">
        <v>59</v>
      </c>
      <c r="AZ70" s="177"/>
      <c r="BA70" s="177"/>
      <c r="BB70" s="177"/>
      <c r="BC70" s="177"/>
      <c r="BD70" s="177"/>
      <c r="BE70" s="177"/>
      <c r="BF70" s="177"/>
      <c r="BG70" s="278"/>
      <c r="BH70" s="176" t="s">
        <v>60</v>
      </c>
      <c r="BI70" s="177"/>
      <c r="BJ70" s="177"/>
      <c r="BK70" s="177"/>
      <c r="BL70" s="177"/>
      <c r="BM70" s="177"/>
      <c r="BN70" s="177"/>
      <c r="BO70" s="177"/>
      <c r="BP70" s="178"/>
      <c r="BQ70" s="28"/>
      <c r="BR70" s="28"/>
      <c r="BS70" s="1"/>
      <c r="BT70" s="1"/>
      <c r="BU70" s="1"/>
      <c r="BV70" s="1"/>
      <c r="BW70" s="1"/>
      <c r="BX70" s="1"/>
    </row>
    <row r="71" spans="1:76" ht="31.75" customHeight="1">
      <c r="A71" s="96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8"/>
      <c r="N71" s="27"/>
      <c r="O71" s="11"/>
      <c r="P71" s="158" t="s">
        <v>175</v>
      </c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  <c r="AM71" s="144"/>
      <c r="AN71" s="144"/>
      <c r="AO71" s="144"/>
      <c r="AP71" s="269" t="s">
        <v>55</v>
      </c>
      <c r="AQ71" s="270"/>
      <c r="AR71" s="270"/>
      <c r="AS71" s="270"/>
      <c r="AT71" s="270"/>
      <c r="AU71" s="270"/>
      <c r="AV71" s="270"/>
      <c r="AW71" s="270"/>
      <c r="AX71" s="271"/>
      <c r="AY71" s="269" t="s">
        <v>55</v>
      </c>
      <c r="AZ71" s="270"/>
      <c r="BA71" s="270"/>
      <c r="BB71" s="270"/>
      <c r="BC71" s="270"/>
      <c r="BD71" s="270"/>
      <c r="BE71" s="270"/>
      <c r="BF71" s="270"/>
      <c r="BG71" s="271"/>
      <c r="BH71" s="282" t="s">
        <v>129</v>
      </c>
      <c r="BI71" s="283"/>
      <c r="BJ71" s="283"/>
      <c r="BK71" s="283"/>
      <c r="BL71" s="283"/>
      <c r="BM71" s="283"/>
      <c r="BN71" s="283"/>
      <c r="BO71" s="283"/>
      <c r="BP71" s="284"/>
      <c r="BQ71" s="28"/>
      <c r="BR71" s="28"/>
      <c r="BS71" s="1"/>
      <c r="BT71" s="1"/>
      <c r="BU71" s="1"/>
      <c r="BV71" s="1"/>
      <c r="BW71" s="1"/>
      <c r="BX71" s="1"/>
    </row>
    <row r="72" spans="1:76" ht="19.5" customHeight="1" thickBot="1">
      <c r="A72" s="96"/>
      <c r="B72" s="97"/>
      <c r="C72" s="97"/>
      <c r="D72" s="97"/>
      <c r="E72" s="97"/>
      <c r="F72" s="97"/>
      <c r="G72" s="97"/>
      <c r="H72" s="97"/>
      <c r="I72" s="97"/>
      <c r="J72" s="97"/>
      <c r="K72" s="97"/>
      <c r="L72" s="97"/>
      <c r="M72" s="98"/>
      <c r="N72" s="27"/>
      <c r="O72" s="11"/>
      <c r="P72" s="159" t="s">
        <v>57</v>
      </c>
      <c r="Q72" s="160"/>
      <c r="R72" s="160"/>
      <c r="S72" s="160"/>
      <c r="T72" s="160"/>
      <c r="U72" s="160"/>
      <c r="V72" s="160"/>
      <c r="W72" s="160"/>
      <c r="X72" s="160"/>
      <c r="Y72" s="160"/>
      <c r="Z72" s="160"/>
      <c r="AA72" s="160"/>
      <c r="AB72" s="160"/>
      <c r="AC72" s="160"/>
      <c r="AD72" s="160"/>
      <c r="AE72" s="160"/>
      <c r="AF72" s="160"/>
      <c r="AG72" s="160"/>
      <c r="AH72" s="160"/>
      <c r="AI72" s="160"/>
      <c r="AJ72" s="160"/>
      <c r="AK72" s="160"/>
      <c r="AL72" s="160"/>
      <c r="AM72" s="160"/>
      <c r="AN72" s="160"/>
      <c r="AO72" s="160"/>
      <c r="AP72" s="279" t="s">
        <v>55</v>
      </c>
      <c r="AQ72" s="280"/>
      <c r="AR72" s="280"/>
      <c r="AS72" s="280"/>
      <c r="AT72" s="280"/>
      <c r="AU72" s="280"/>
      <c r="AV72" s="280"/>
      <c r="AW72" s="280"/>
      <c r="AX72" s="281"/>
      <c r="AY72" s="265" t="s">
        <v>134</v>
      </c>
      <c r="AZ72" s="266"/>
      <c r="BA72" s="266"/>
      <c r="BB72" s="266"/>
      <c r="BC72" s="266"/>
      <c r="BD72" s="266"/>
      <c r="BE72" s="266"/>
      <c r="BF72" s="266"/>
      <c r="BG72" s="268"/>
      <c r="BH72" s="265" t="s">
        <v>129</v>
      </c>
      <c r="BI72" s="266"/>
      <c r="BJ72" s="266"/>
      <c r="BK72" s="266"/>
      <c r="BL72" s="266"/>
      <c r="BM72" s="266"/>
      <c r="BN72" s="266"/>
      <c r="BO72" s="266"/>
      <c r="BP72" s="267"/>
      <c r="BQ72" s="28"/>
      <c r="BR72" s="28"/>
      <c r="BS72" s="1"/>
      <c r="BT72" s="1"/>
      <c r="BU72" s="1"/>
      <c r="BV72" s="1"/>
      <c r="BW72" s="1"/>
      <c r="BX72" s="1"/>
    </row>
    <row r="73" spans="1:76" ht="18.75" customHeight="1">
      <c r="A73" s="96"/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8"/>
      <c r="N73" s="27"/>
      <c r="O73" s="11" t="s">
        <v>162</v>
      </c>
      <c r="P73" s="11"/>
      <c r="Q73" s="11"/>
      <c r="R73" s="11"/>
      <c r="S73" s="11"/>
      <c r="T73" s="11"/>
      <c r="U73" s="11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8"/>
      <c r="BR73" s="28"/>
      <c r="BS73" s="1"/>
      <c r="BT73" s="1"/>
      <c r="BU73" s="1"/>
      <c r="BV73" s="1"/>
      <c r="BW73" s="1"/>
      <c r="BX73" s="1"/>
    </row>
    <row r="74" spans="1:76" ht="37.5" customHeight="1" thickBot="1">
      <c r="A74" s="96"/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8"/>
      <c r="N74" s="27"/>
      <c r="O74" s="252" t="s">
        <v>117</v>
      </c>
      <c r="P74" s="252"/>
      <c r="Q74" s="252"/>
      <c r="R74" s="252"/>
      <c r="S74" s="252"/>
      <c r="T74" s="252"/>
      <c r="U74" s="252"/>
      <c r="V74" s="252"/>
      <c r="W74" s="252"/>
      <c r="X74" s="252"/>
      <c r="Y74" s="252"/>
      <c r="Z74" s="252"/>
      <c r="AA74" s="252"/>
      <c r="AB74" s="252"/>
      <c r="AC74" s="252"/>
      <c r="AD74" s="252"/>
      <c r="AE74" s="252"/>
      <c r="AF74" s="252"/>
      <c r="AG74" s="252"/>
      <c r="AH74" s="252"/>
      <c r="AI74" s="252"/>
      <c r="AJ74" s="252"/>
      <c r="AK74" s="252"/>
      <c r="AL74" s="252"/>
      <c r="AM74" s="252"/>
      <c r="AN74" s="252"/>
      <c r="AO74" s="252"/>
      <c r="AP74" s="252"/>
      <c r="AQ74" s="252"/>
      <c r="AR74" s="252"/>
      <c r="AS74" s="252"/>
      <c r="AT74" s="252"/>
      <c r="AU74" s="252"/>
      <c r="AV74" s="252"/>
      <c r="AW74" s="252"/>
      <c r="AX74" s="252"/>
      <c r="AY74" s="252"/>
      <c r="AZ74" s="252"/>
      <c r="BA74" s="252"/>
      <c r="BB74" s="252"/>
      <c r="BC74" s="252"/>
      <c r="BD74" s="252"/>
      <c r="BE74" s="252"/>
      <c r="BF74" s="252"/>
      <c r="BG74" s="252"/>
      <c r="BH74" s="252"/>
      <c r="BI74" s="252"/>
      <c r="BJ74" s="252"/>
      <c r="BK74" s="252"/>
      <c r="BL74" s="252"/>
      <c r="BM74" s="252"/>
      <c r="BN74" s="252"/>
      <c r="BO74" s="252"/>
      <c r="BP74" s="252"/>
      <c r="BQ74" s="253"/>
      <c r="BR74" s="28"/>
      <c r="BS74" s="1"/>
      <c r="BT74" s="1"/>
      <c r="BU74" s="1"/>
      <c r="BV74" s="1"/>
      <c r="BW74" s="1"/>
      <c r="BX74" s="1"/>
    </row>
    <row r="75" spans="1:76" ht="18.75" customHeight="1">
      <c r="A75" s="96"/>
      <c r="B75" s="97"/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8"/>
      <c r="N75" s="27"/>
      <c r="O75" s="30"/>
      <c r="P75" s="171"/>
      <c r="Q75" s="172"/>
      <c r="R75" s="172"/>
      <c r="S75" s="172"/>
      <c r="T75" s="172"/>
      <c r="U75" s="172"/>
      <c r="V75" s="172"/>
      <c r="W75" s="172"/>
      <c r="X75" s="172"/>
      <c r="Y75" s="172"/>
      <c r="Z75" s="172"/>
      <c r="AA75" s="172"/>
      <c r="AB75" s="172"/>
      <c r="AC75" s="172"/>
      <c r="AD75" s="172"/>
      <c r="AE75" s="172"/>
      <c r="AF75" s="172"/>
      <c r="AG75" s="172"/>
      <c r="AH75" s="172"/>
      <c r="AI75" s="172"/>
      <c r="AJ75" s="172"/>
      <c r="AK75" s="172"/>
      <c r="AL75" s="172"/>
      <c r="AM75" s="172"/>
      <c r="AN75" s="172"/>
      <c r="AO75" s="172"/>
      <c r="AP75" s="169" t="s">
        <v>58</v>
      </c>
      <c r="AQ75" s="169"/>
      <c r="AR75" s="169"/>
      <c r="AS75" s="169"/>
      <c r="AT75" s="169"/>
      <c r="AU75" s="169"/>
      <c r="AV75" s="169"/>
      <c r="AW75" s="169"/>
      <c r="AX75" s="169"/>
      <c r="AY75" s="169" t="s">
        <v>59</v>
      </c>
      <c r="AZ75" s="169"/>
      <c r="BA75" s="169"/>
      <c r="BB75" s="169"/>
      <c r="BC75" s="169"/>
      <c r="BD75" s="169"/>
      <c r="BE75" s="169"/>
      <c r="BF75" s="169"/>
      <c r="BG75" s="169"/>
      <c r="BH75" s="169" t="s">
        <v>60</v>
      </c>
      <c r="BI75" s="169"/>
      <c r="BJ75" s="169"/>
      <c r="BK75" s="169"/>
      <c r="BL75" s="169"/>
      <c r="BM75" s="169"/>
      <c r="BN75" s="169"/>
      <c r="BO75" s="169"/>
      <c r="BP75" s="170"/>
      <c r="BQ75" s="28"/>
      <c r="BR75" s="28"/>
      <c r="BS75" s="1"/>
      <c r="BT75" s="1"/>
      <c r="BU75" s="1"/>
      <c r="BV75" s="1"/>
      <c r="BW75" s="1"/>
      <c r="BX75" s="1"/>
    </row>
    <row r="76" spans="1:76" ht="37.5" customHeight="1">
      <c r="A76" s="96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8"/>
      <c r="N76" s="27"/>
      <c r="O76" s="27"/>
      <c r="P76" s="158" t="s">
        <v>171</v>
      </c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44"/>
      <c r="AO76" s="144"/>
      <c r="AP76" s="143" t="s">
        <v>62</v>
      </c>
      <c r="AQ76" s="143"/>
      <c r="AR76" s="143"/>
      <c r="AS76" s="143"/>
      <c r="AT76" s="143"/>
      <c r="AU76" s="143"/>
      <c r="AV76" s="143"/>
      <c r="AW76" s="143"/>
      <c r="AX76" s="143"/>
      <c r="AY76" s="143" t="s">
        <v>62</v>
      </c>
      <c r="AZ76" s="143"/>
      <c r="BA76" s="143"/>
      <c r="BB76" s="143"/>
      <c r="BC76" s="143"/>
      <c r="BD76" s="143"/>
      <c r="BE76" s="143"/>
      <c r="BF76" s="143"/>
      <c r="BG76" s="143"/>
      <c r="BH76" s="143" t="s">
        <v>62</v>
      </c>
      <c r="BI76" s="143"/>
      <c r="BJ76" s="143"/>
      <c r="BK76" s="143"/>
      <c r="BL76" s="143"/>
      <c r="BM76" s="143"/>
      <c r="BN76" s="143"/>
      <c r="BO76" s="143"/>
      <c r="BP76" s="146"/>
      <c r="BQ76" s="28"/>
      <c r="BR76" s="28"/>
      <c r="BS76" s="1"/>
      <c r="BT76" s="1"/>
      <c r="BU76" s="1"/>
      <c r="BV76" s="1"/>
      <c r="BW76" s="1"/>
      <c r="BX76" s="1"/>
    </row>
    <row r="77" spans="1:76" ht="18.75" customHeight="1">
      <c r="A77" s="96"/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7"/>
      <c r="M77" s="98"/>
      <c r="N77" s="27"/>
      <c r="O77" s="27"/>
      <c r="P77" s="158" t="s">
        <v>131</v>
      </c>
      <c r="Q77" s="144"/>
      <c r="R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  <c r="AM77" s="144"/>
      <c r="AN77" s="144"/>
      <c r="AO77" s="144"/>
      <c r="AP77" s="144" t="s">
        <v>129</v>
      </c>
      <c r="AQ77" s="144"/>
      <c r="AR77" s="144"/>
      <c r="AS77" s="144"/>
      <c r="AT77" s="144"/>
      <c r="AU77" s="144"/>
      <c r="AV77" s="144"/>
      <c r="AW77" s="144"/>
      <c r="AX77" s="144"/>
      <c r="AY77" s="144" t="s">
        <v>129</v>
      </c>
      <c r="AZ77" s="144"/>
      <c r="BA77" s="144"/>
      <c r="BB77" s="144"/>
      <c r="BC77" s="144"/>
      <c r="BD77" s="144"/>
      <c r="BE77" s="144"/>
      <c r="BF77" s="144"/>
      <c r="BG77" s="144"/>
      <c r="BH77" s="144" t="s">
        <v>129</v>
      </c>
      <c r="BI77" s="144"/>
      <c r="BJ77" s="144"/>
      <c r="BK77" s="144"/>
      <c r="BL77" s="144"/>
      <c r="BM77" s="144"/>
      <c r="BN77" s="144"/>
      <c r="BO77" s="144"/>
      <c r="BP77" s="145"/>
      <c r="BQ77" s="28"/>
      <c r="BR77" s="28"/>
      <c r="BS77" s="1"/>
      <c r="BT77" s="1"/>
      <c r="BU77" s="1"/>
      <c r="BV77" s="1"/>
      <c r="BW77" s="1"/>
      <c r="BX77" s="1"/>
    </row>
    <row r="78" spans="1:76" ht="18.75" customHeight="1" thickBot="1">
      <c r="A78" s="96"/>
      <c r="B78" s="97"/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8"/>
      <c r="N78" s="27"/>
      <c r="O78" s="27"/>
      <c r="P78" s="159" t="s">
        <v>57</v>
      </c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/>
      <c r="AH78" s="160"/>
      <c r="AI78" s="160"/>
      <c r="AJ78" s="160"/>
      <c r="AK78" s="160"/>
      <c r="AL78" s="160"/>
      <c r="AM78" s="160"/>
      <c r="AN78" s="160"/>
      <c r="AO78" s="160"/>
      <c r="AP78" s="160" t="s">
        <v>129</v>
      </c>
      <c r="AQ78" s="160"/>
      <c r="AR78" s="160"/>
      <c r="AS78" s="160"/>
      <c r="AT78" s="160"/>
      <c r="AU78" s="160"/>
      <c r="AV78" s="160"/>
      <c r="AW78" s="160"/>
      <c r="AX78" s="160"/>
      <c r="AY78" s="160" t="s">
        <v>129</v>
      </c>
      <c r="AZ78" s="160"/>
      <c r="BA78" s="160"/>
      <c r="BB78" s="160"/>
      <c r="BC78" s="160"/>
      <c r="BD78" s="160"/>
      <c r="BE78" s="160"/>
      <c r="BF78" s="160"/>
      <c r="BG78" s="160"/>
      <c r="BH78" s="160" t="s">
        <v>129</v>
      </c>
      <c r="BI78" s="160"/>
      <c r="BJ78" s="160"/>
      <c r="BK78" s="160"/>
      <c r="BL78" s="160"/>
      <c r="BM78" s="160"/>
      <c r="BN78" s="160"/>
      <c r="BO78" s="160"/>
      <c r="BP78" s="272"/>
      <c r="BQ78" s="28"/>
      <c r="BR78" s="28"/>
      <c r="BS78" s="1"/>
      <c r="BT78" s="1"/>
      <c r="BU78" s="1"/>
      <c r="BV78" s="1"/>
      <c r="BW78" s="1"/>
      <c r="BX78" s="1"/>
    </row>
    <row r="79" spans="1:76" ht="37.5" customHeight="1" thickBot="1">
      <c r="A79" s="194"/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217"/>
      <c r="N79" s="277" t="s">
        <v>132</v>
      </c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147"/>
      <c r="BR79" s="28"/>
      <c r="BS79" s="1"/>
      <c r="BT79" s="1"/>
      <c r="BU79" s="1"/>
      <c r="BV79" s="1"/>
      <c r="BW79" s="1"/>
      <c r="BX79" s="1"/>
    </row>
    <row r="80" spans="1:76" ht="37.5" customHeight="1">
      <c r="A80" s="93" t="s">
        <v>151</v>
      </c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185" t="s">
        <v>12</v>
      </c>
      <c r="O80" s="186"/>
      <c r="P80" s="186"/>
      <c r="Q80" s="187"/>
      <c r="R80" s="100" t="s">
        <v>169</v>
      </c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  <c r="BI80" s="148"/>
      <c r="BJ80" s="148"/>
      <c r="BK80" s="148"/>
      <c r="BL80" s="148"/>
      <c r="BM80" s="148"/>
      <c r="BN80" s="148"/>
      <c r="BO80" s="148"/>
      <c r="BP80" s="148"/>
      <c r="BQ80" s="148"/>
      <c r="BR80" s="149"/>
      <c r="BS80" s="1"/>
      <c r="BT80" s="1"/>
      <c r="BU80" s="1"/>
      <c r="BV80" s="1"/>
      <c r="BW80" s="1"/>
      <c r="BX80" s="1"/>
    </row>
    <row r="81" spans="1:77" ht="17.25" customHeight="1">
      <c r="A81" s="96"/>
      <c r="B81" s="97"/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188"/>
      <c r="O81" s="189"/>
      <c r="P81" s="189"/>
      <c r="Q81" s="190"/>
      <c r="R81" s="3"/>
      <c r="S81" s="197"/>
      <c r="T81" s="198"/>
      <c r="U81" s="198"/>
      <c r="V81" s="198"/>
      <c r="W81" s="198"/>
      <c r="X81" s="198"/>
      <c r="Y81" s="198"/>
      <c r="Z81" s="198"/>
      <c r="AA81" s="198"/>
      <c r="AB81" s="198"/>
      <c r="AC81" s="198"/>
      <c r="AD81" s="198"/>
      <c r="AE81" s="198"/>
      <c r="AF81" s="198"/>
      <c r="AG81" s="199"/>
      <c r="AH81" s="88" t="s">
        <v>72</v>
      </c>
      <c r="AI81" s="88"/>
      <c r="AJ81" s="88"/>
      <c r="AK81" s="88"/>
      <c r="AL81" s="88"/>
      <c r="AM81" s="88"/>
      <c r="AN81" s="88"/>
      <c r="AO81" s="88"/>
      <c r="AP81" s="88"/>
      <c r="AQ81" s="88"/>
      <c r="AR81" s="88"/>
      <c r="AS81" s="88"/>
      <c r="AT81" s="88"/>
      <c r="AU81" s="88"/>
      <c r="AV81" s="88"/>
      <c r="AW81" s="88"/>
      <c r="AX81" s="88"/>
      <c r="AY81" s="88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88"/>
      <c r="BL81" s="88"/>
      <c r="BM81" s="88"/>
      <c r="BN81" s="88"/>
      <c r="BO81" s="88"/>
      <c r="BP81" s="88"/>
      <c r="BQ81" s="88"/>
      <c r="BR81" s="4"/>
      <c r="BS81" s="1"/>
      <c r="BT81" s="1"/>
      <c r="BU81" s="1"/>
      <c r="BV81" s="1"/>
      <c r="BW81" s="1"/>
      <c r="BX81" s="1"/>
    </row>
    <row r="82" spans="1:77" ht="37.5" customHeight="1">
      <c r="A82" s="96"/>
      <c r="B82" s="97"/>
      <c r="C82" s="97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188"/>
      <c r="O82" s="189"/>
      <c r="P82" s="189"/>
      <c r="Q82" s="190"/>
      <c r="R82" s="3"/>
      <c r="S82" s="200"/>
      <c r="T82" s="156"/>
      <c r="U82" s="156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7"/>
      <c r="AH82" s="179" t="s">
        <v>64</v>
      </c>
      <c r="AI82" s="180"/>
      <c r="AJ82" s="180"/>
      <c r="AK82" s="180"/>
      <c r="AL82" s="180"/>
      <c r="AM82" s="180"/>
      <c r="AN82" s="180"/>
      <c r="AO82" s="180"/>
      <c r="AP82" s="180"/>
      <c r="AQ82" s="180"/>
      <c r="AR82" s="181"/>
      <c r="AS82" s="151" t="s">
        <v>82</v>
      </c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 t="s">
        <v>156</v>
      </c>
      <c r="BF82" s="151"/>
      <c r="BG82" s="151"/>
      <c r="BH82" s="151"/>
      <c r="BI82" s="151"/>
      <c r="BJ82" s="151"/>
      <c r="BK82" s="151"/>
      <c r="BL82" s="151"/>
      <c r="BM82" s="151"/>
      <c r="BN82" s="151"/>
      <c r="BO82" s="151"/>
      <c r="BP82" s="151"/>
      <c r="BQ82" s="151"/>
      <c r="BR82" s="32"/>
      <c r="BS82" s="33"/>
      <c r="BT82" s="33"/>
      <c r="BU82" s="33"/>
      <c r="BV82" s="33"/>
      <c r="BW82" s="33"/>
      <c r="BX82" s="33"/>
      <c r="BY82" s="33"/>
    </row>
    <row r="83" spans="1:77" ht="31.75" customHeight="1">
      <c r="A83" s="96"/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188"/>
      <c r="O83" s="189"/>
      <c r="P83" s="189"/>
      <c r="Q83" s="190"/>
      <c r="R83" s="3"/>
      <c r="S83" s="151" t="s">
        <v>65</v>
      </c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0" t="s">
        <v>66</v>
      </c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 t="s">
        <v>67</v>
      </c>
      <c r="AT83" s="150"/>
      <c r="AU83" s="150"/>
      <c r="AV83" s="150"/>
      <c r="AW83" s="150"/>
      <c r="AX83" s="150"/>
      <c r="AY83" s="150"/>
      <c r="AZ83" s="150"/>
      <c r="BA83" s="150"/>
      <c r="BB83" s="150"/>
      <c r="BC83" s="150"/>
      <c r="BD83" s="150"/>
      <c r="BE83" s="150" t="s">
        <v>68</v>
      </c>
      <c r="BF83" s="150"/>
      <c r="BG83" s="150"/>
      <c r="BH83" s="150"/>
      <c r="BI83" s="150"/>
      <c r="BJ83" s="150"/>
      <c r="BK83" s="150"/>
      <c r="BL83" s="150"/>
      <c r="BM83" s="150"/>
      <c r="BN83" s="150"/>
      <c r="BO83" s="150"/>
      <c r="BP83" s="150"/>
      <c r="BQ83" s="150"/>
      <c r="BR83" s="17"/>
      <c r="BS83" s="16"/>
      <c r="BT83" s="16"/>
      <c r="BU83" s="16"/>
      <c r="BV83" s="16"/>
      <c r="BW83" s="16"/>
      <c r="BX83" s="16"/>
      <c r="BY83" s="16"/>
    </row>
    <row r="84" spans="1:77" ht="31.75" customHeight="1">
      <c r="A84" s="96"/>
      <c r="B84" s="97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7"/>
      <c r="N84" s="188"/>
      <c r="O84" s="189"/>
      <c r="P84" s="189"/>
      <c r="Q84" s="190"/>
      <c r="R84" s="3"/>
      <c r="S84" s="196" t="s">
        <v>63</v>
      </c>
      <c r="T84" s="196"/>
      <c r="U84" s="196"/>
      <c r="V84" s="196"/>
      <c r="W84" s="196"/>
      <c r="X84" s="196"/>
      <c r="Y84" s="196"/>
      <c r="Z84" s="196"/>
      <c r="AA84" s="196"/>
      <c r="AB84" s="196"/>
      <c r="AC84" s="196"/>
      <c r="AD84" s="196"/>
      <c r="AE84" s="196"/>
      <c r="AF84" s="196"/>
      <c r="AG84" s="196"/>
      <c r="AH84" s="152" t="s">
        <v>69</v>
      </c>
      <c r="AI84" s="152"/>
      <c r="AJ84" s="152"/>
      <c r="AK84" s="152"/>
      <c r="AL84" s="152"/>
      <c r="AM84" s="152"/>
      <c r="AN84" s="152"/>
      <c r="AO84" s="152"/>
      <c r="AP84" s="152"/>
      <c r="AQ84" s="152"/>
      <c r="AR84" s="152"/>
      <c r="AS84" s="153" t="s">
        <v>70</v>
      </c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4" t="s">
        <v>71</v>
      </c>
      <c r="BF84" s="154"/>
      <c r="BG84" s="154"/>
      <c r="BH84" s="154"/>
      <c r="BI84" s="154"/>
      <c r="BJ84" s="154"/>
      <c r="BK84" s="154"/>
      <c r="BL84" s="154"/>
      <c r="BM84" s="154"/>
      <c r="BN84" s="154"/>
      <c r="BO84" s="154"/>
      <c r="BP84" s="154"/>
      <c r="BQ84" s="154"/>
      <c r="BR84" s="32"/>
    </row>
    <row r="85" spans="1:77" ht="31.75" customHeight="1" thickBot="1">
      <c r="A85" s="96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191"/>
      <c r="O85" s="192"/>
      <c r="P85" s="192"/>
      <c r="Q85" s="193"/>
      <c r="R85" s="34"/>
      <c r="S85" s="91" t="s">
        <v>73</v>
      </c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91"/>
      <c r="AL85" s="91"/>
      <c r="AM85" s="91"/>
      <c r="AN85" s="91"/>
      <c r="AO85" s="91"/>
      <c r="AP85" s="91"/>
      <c r="AQ85" s="91"/>
      <c r="AR85" s="91"/>
      <c r="AS85" s="91"/>
      <c r="AT85" s="91"/>
      <c r="AU85" s="91"/>
      <c r="AV85" s="91"/>
      <c r="AW85" s="91"/>
      <c r="AX85" s="91"/>
      <c r="AY85" s="91"/>
      <c r="AZ85" s="91"/>
      <c r="BA85" s="91"/>
      <c r="BB85" s="91"/>
      <c r="BC85" s="91"/>
      <c r="BD85" s="91"/>
      <c r="BE85" s="91"/>
      <c r="BF85" s="91"/>
      <c r="BG85" s="91"/>
      <c r="BH85" s="91"/>
      <c r="BI85" s="91"/>
      <c r="BJ85" s="91"/>
      <c r="BK85" s="91"/>
      <c r="BL85" s="91"/>
      <c r="BM85" s="91"/>
      <c r="BN85" s="91"/>
      <c r="BO85" s="91"/>
      <c r="BP85" s="91"/>
      <c r="BQ85" s="91"/>
      <c r="BR85" s="147"/>
      <c r="BS85" s="1"/>
      <c r="BT85" s="1"/>
      <c r="BU85" s="1"/>
      <c r="BV85" s="1"/>
      <c r="BW85" s="1"/>
      <c r="BX85" s="1"/>
    </row>
    <row r="86" spans="1:77" ht="31.75" customHeight="1">
      <c r="A86" s="96"/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185" t="s">
        <v>13</v>
      </c>
      <c r="O86" s="186"/>
      <c r="P86" s="186"/>
      <c r="Q86" s="187"/>
      <c r="R86" s="100" t="s">
        <v>172</v>
      </c>
      <c r="S86" s="148"/>
      <c r="T86" s="148"/>
      <c r="U86" s="148"/>
      <c r="V86" s="148"/>
      <c r="W86" s="148"/>
      <c r="X86" s="148"/>
      <c r="Y86" s="148"/>
      <c r="Z86" s="148"/>
      <c r="AA86" s="148"/>
      <c r="AB86" s="148"/>
      <c r="AC86" s="148"/>
      <c r="AD86" s="148"/>
      <c r="AE86" s="148"/>
      <c r="AF86" s="148"/>
      <c r="AG86" s="148"/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  <c r="BI86" s="148"/>
      <c r="BJ86" s="148"/>
      <c r="BK86" s="148"/>
      <c r="BL86" s="148"/>
      <c r="BM86" s="148"/>
      <c r="BN86" s="148"/>
      <c r="BO86" s="148"/>
      <c r="BP86" s="148"/>
      <c r="BQ86" s="148"/>
      <c r="BR86" s="149"/>
      <c r="BS86" s="1"/>
      <c r="BT86" s="1"/>
      <c r="BU86" s="1"/>
      <c r="BV86" s="1"/>
      <c r="BW86" s="1"/>
      <c r="BX86" s="1"/>
    </row>
    <row r="87" spans="1:77" ht="47.5" customHeight="1">
      <c r="A87" s="96"/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188"/>
      <c r="O87" s="189"/>
      <c r="P87" s="189"/>
      <c r="Q87" s="190"/>
      <c r="R87" s="35"/>
      <c r="S87" s="35"/>
      <c r="T87" s="35"/>
      <c r="U87" s="216" t="s">
        <v>158</v>
      </c>
      <c r="V87" s="216"/>
      <c r="W87" s="216"/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153" t="s">
        <v>66</v>
      </c>
      <c r="AX87" s="153"/>
      <c r="AY87" s="153"/>
      <c r="AZ87" s="153"/>
      <c r="BA87" s="153"/>
      <c r="BB87" s="153"/>
      <c r="BC87" s="153"/>
      <c r="BD87" s="153"/>
      <c r="BE87" s="153"/>
      <c r="BF87" s="153"/>
      <c r="BG87" s="153"/>
      <c r="BH87" s="153"/>
      <c r="BI87" s="153"/>
      <c r="BJ87" s="153"/>
      <c r="BK87" s="153"/>
      <c r="BL87" s="153"/>
      <c r="BM87" s="153"/>
      <c r="BN87" s="153"/>
      <c r="BO87" s="153"/>
      <c r="BP87" s="3"/>
      <c r="BQ87" s="3"/>
      <c r="BR87" s="4"/>
      <c r="BS87" s="1"/>
      <c r="BT87" s="1"/>
      <c r="BU87" s="1"/>
      <c r="BV87" s="1"/>
      <c r="BW87" s="1"/>
      <c r="BX87" s="1"/>
    </row>
    <row r="88" spans="1:77" ht="31.75" customHeight="1">
      <c r="A88" s="96"/>
      <c r="B88" s="97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188"/>
      <c r="O88" s="189"/>
      <c r="P88" s="189"/>
      <c r="Q88" s="190"/>
      <c r="R88" s="35"/>
      <c r="S88" s="35"/>
      <c r="T88" s="35"/>
      <c r="U88" s="216" t="s">
        <v>75</v>
      </c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153" t="s">
        <v>78</v>
      </c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3"/>
      <c r="BI88" s="153"/>
      <c r="BJ88" s="153"/>
      <c r="BK88" s="153"/>
      <c r="BL88" s="153"/>
      <c r="BM88" s="153"/>
      <c r="BN88" s="153"/>
      <c r="BO88" s="153"/>
      <c r="BP88" s="3"/>
      <c r="BQ88" s="3"/>
      <c r="BR88" s="4"/>
      <c r="BS88" s="1"/>
      <c r="BT88" s="1"/>
      <c r="BU88" s="1"/>
      <c r="BV88" s="1"/>
      <c r="BW88" s="1"/>
      <c r="BX88" s="1"/>
    </row>
    <row r="89" spans="1:77" ht="15.75" customHeight="1">
      <c r="A89" s="96"/>
      <c r="B89" s="97"/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97"/>
      <c r="N89" s="188"/>
      <c r="O89" s="189"/>
      <c r="P89" s="189"/>
      <c r="Q89" s="190"/>
      <c r="R89" s="35"/>
      <c r="S89" s="35"/>
      <c r="T89" s="35"/>
      <c r="U89" s="144" t="s">
        <v>76</v>
      </c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  <c r="AG89" s="251" t="s">
        <v>14</v>
      </c>
      <c r="AH89" s="251"/>
      <c r="AI89" s="251"/>
      <c r="AJ89" s="251"/>
      <c r="AK89" s="251"/>
      <c r="AL89" s="251"/>
      <c r="AM89" s="251"/>
      <c r="AN89" s="251"/>
      <c r="AO89" s="251"/>
      <c r="AP89" s="251"/>
      <c r="AQ89" s="251"/>
      <c r="AR89" s="251"/>
      <c r="AS89" s="251"/>
      <c r="AT89" s="251"/>
      <c r="AU89" s="251"/>
      <c r="AV89" s="251"/>
      <c r="AW89" s="153" t="s">
        <v>77</v>
      </c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  <c r="BI89" s="153"/>
      <c r="BJ89" s="153"/>
      <c r="BK89" s="153"/>
      <c r="BL89" s="153"/>
      <c r="BM89" s="153"/>
      <c r="BN89" s="153"/>
      <c r="BO89" s="153"/>
      <c r="BP89" s="3"/>
      <c r="BQ89" s="3"/>
      <c r="BR89" s="4"/>
      <c r="BS89" s="1"/>
      <c r="BT89" s="1"/>
      <c r="BU89" s="1"/>
      <c r="BV89" s="1"/>
      <c r="BW89" s="1"/>
      <c r="BX89" s="1"/>
    </row>
    <row r="90" spans="1:77" ht="15.75" customHeight="1">
      <c r="A90" s="96"/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188"/>
      <c r="O90" s="189"/>
      <c r="P90" s="189"/>
      <c r="Q90" s="190"/>
      <c r="R90" s="35"/>
      <c r="S90" s="35"/>
      <c r="T90" s="35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  <c r="AG90" s="250" t="s">
        <v>15</v>
      </c>
      <c r="AH90" s="250"/>
      <c r="AI90" s="250"/>
      <c r="AJ90" s="250"/>
      <c r="AK90" s="250"/>
      <c r="AL90" s="250"/>
      <c r="AM90" s="250"/>
      <c r="AN90" s="250"/>
      <c r="AO90" s="250"/>
      <c r="AP90" s="250"/>
      <c r="AQ90" s="250"/>
      <c r="AR90" s="250"/>
      <c r="AS90" s="250"/>
      <c r="AT90" s="250"/>
      <c r="AU90" s="250"/>
      <c r="AV90" s="250"/>
      <c r="AW90" s="153" t="s">
        <v>78</v>
      </c>
      <c r="AX90" s="153"/>
      <c r="AY90" s="153"/>
      <c r="AZ90" s="153"/>
      <c r="BA90" s="153"/>
      <c r="BB90" s="153"/>
      <c r="BC90" s="153"/>
      <c r="BD90" s="153"/>
      <c r="BE90" s="153"/>
      <c r="BF90" s="153"/>
      <c r="BG90" s="153"/>
      <c r="BH90" s="153"/>
      <c r="BI90" s="153"/>
      <c r="BJ90" s="153"/>
      <c r="BK90" s="153"/>
      <c r="BL90" s="153"/>
      <c r="BM90" s="153"/>
      <c r="BN90" s="153"/>
      <c r="BO90" s="153"/>
      <c r="BP90" s="3"/>
      <c r="BQ90" s="3"/>
      <c r="BR90" s="4"/>
      <c r="BS90" s="1"/>
      <c r="BT90" s="1"/>
      <c r="BU90" s="1"/>
      <c r="BV90" s="1"/>
      <c r="BW90" s="1"/>
      <c r="BX90" s="1"/>
    </row>
    <row r="91" spans="1:77" ht="8.25" customHeight="1" thickBot="1">
      <c r="A91" s="194"/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1"/>
      <c r="O91" s="192"/>
      <c r="P91" s="192"/>
      <c r="Q91" s="193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73"/>
      <c r="BS91" s="1"/>
      <c r="BT91" s="1"/>
      <c r="BU91" s="1"/>
      <c r="BV91" s="1"/>
      <c r="BW91" s="1"/>
      <c r="BX91" s="1"/>
    </row>
    <row r="92" spans="1:77" ht="15.75" customHeight="1">
      <c r="A92" s="93" t="s">
        <v>163</v>
      </c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5"/>
      <c r="N92" s="99" t="s">
        <v>173</v>
      </c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  <c r="BF92" s="100"/>
      <c r="BG92" s="100"/>
      <c r="BH92" s="100"/>
      <c r="BI92" s="100"/>
      <c r="BJ92" s="100"/>
      <c r="BK92" s="100"/>
      <c r="BL92" s="100"/>
      <c r="BM92" s="100"/>
      <c r="BN92" s="100"/>
      <c r="BO92" s="100"/>
      <c r="BP92" s="100"/>
      <c r="BQ92" s="100"/>
      <c r="BR92" s="101"/>
      <c r="BS92" s="1"/>
      <c r="BT92" s="1"/>
      <c r="BU92" s="1"/>
      <c r="BV92" s="1"/>
      <c r="BW92" s="1"/>
      <c r="BX92" s="1"/>
    </row>
    <row r="93" spans="1:77" ht="15.75" customHeight="1">
      <c r="A93" s="96"/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8"/>
      <c r="N93" s="102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103"/>
      <c r="AO93" s="103"/>
      <c r="AP93" s="103"/>
      <c r="AQ93" s="103"/>
      <c r="AR93" s="103"/>
      <c r="AS93" s="103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3"/>
      <c r="BE93" s="103"/>
      <c r="BF93" s="103"/>
      <c r="BG93" s="103"/>
      <c r="BH93" s="103"/>
      <c r="BI93" s="103"/>
      <c r="BJ93" s="103"/>
      <c r="BK93" s="103"/>
      <c r="BL93" s="103"/>
      <c r="BM93" s="103"/>
      <c r="BN93" s="103"/>
      <c r="BO93" s="103"/>
      <c r="BP93" s="103"/>
      <c r="BQ93" s="103"/>
      <c r="BR93" s="104"/>
      <c r="BS93" s="1"/>
      <c r="BT93" s="1"/>
      <c r="BU93" s="1"/>
      <c r="BV93" s="1"/>
      <c r="BW93" s="1"/>
      <c r="BX93" s="1"/>
    </row>
    <row r="94" spans="1:77" ht="15.75" customHeight="1">
      <c r="A94" s="96"/>
      <c r="B94" s="97"/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98"/>
      <c r="N94" s="3"/>
      <c r="O94" s="3"/>
      <c r="P94" s="197" t="s">
        <v>79</v>
      </c>
      <c r="Q94" s="198"/>
      <c r="R94" s="198"/>
      <c r="S94" s="198"/>
      <c r="T94" s="198"/>
      <c r="U94" s="198"/>
      <c r="V94" s="198"/>
      <c r="W94" s="198"/>
      <c r="X94" s="198"/>
      <c r="Y94" s="198"/>
      <c r="Z94" s="198"/>
      <c r="AA94" s="198"/>
      <c r="AB94" s="198"/>
      <c r="AC94" s="198"/>
      <c r="AD94" s="198"/>
      <c r="AE94" s="198"/>
      <c r="AF94" s="198"/>
      <c r="AG94" s="198"/>
      <c r="AH94" s="198"/>
      <c r="AI94" s="198"/>
      <c r="AJ94" s="198"/>
      <c r="AK94" s="199"/>
      <c r="AL94" s="201" t="s">
        <v>80</v>
      </c>
      <c r="AM94" s="174"/>
      <c r="AN94" s="174"/>
      <c r="AO94" s="174"/>
      <c r="AP94" s="174"/>
      <c r="AQ94" s="174"/>
      <c r="AR94" s="174"/>
      <c r="AS94" s="174"/>
      <c r="AT94" s="174"/>
      <c r="AU94" s="174"/>
      <c r="AV94" s="174"/>
      <c r="AW94" s="174"/>
      <c r="AX94" s="174"/>
      <c r="AY94" s="174"/>
      <c r="AZ94" s="174"/>
      <c r="BA94" s="174"/>
      <c r="BB94" s="174"/>
      <c r="BC94" s="174"/>
      <c r="BD94" s="174"/>
      <c r="BE94" s="174"/>
      <c r="BF94" s="174"/>
      <c r="BG94" s="174"/>
      <c r="BH94" s="174"/>
      <c r="BI94" s="174"/>
      <c r="BJ94" s="174"/>
      <c r="BK94" s="174"/>
      <c r="BL94" s="174"/>
      <c r="BM94" s="174"/>
      <c r="BN94" s="174"/>
      <c r="BO94" s="174"/>
      <c r="BP94" s="175"/>
      <c r="BQ94" s="3"/>
      <c r="BR94" s="4"/>
      <c r="BS94" s="1"/>
      <c r="BT94" s="1"/>
      <c r="BU94" s="1"/>
      <c r="BV94" s="1"/>
      <c r="BW94" s="1"/>
      <c r="BX94" s="1"/>
    </row>
    <row r="95" spans="1:77" ht="37.5" customHeight="1">
      <c r="A95" s="96"/>
      <c r="B95" s="97"/>
      <c r="C95" s="97"/>
      <c r="D95" s="97"/>
      <c r="E95" s="97"/>
      <c r="F95" s="97"/>
      <c r="G95" s="97"/>
      <c r="H95" s="97"/>
      <c r="I95" s="97"/>
      <c r="J95" s="97"/>
      <c r="K95" s="97"/>
      <c r="L95" s="97"/>
      <c r="M95" s="98"/>
      <c r="N95" s="3"/>
      <c r="O95" s="3"/>
      <c r="P95" s="200"/>
      <c r="Q95" s="156"/>
      <c r="R95" s="156"/>
      <c r="S95" s="156"/>
      <c r="T95" s="156"/>
      <c r="U95" s="156"/>
      <c r="V95" s="156"/>
      <c r="W95" s="156"/>
      <c r="X95" s="156"/>
      <c r="Y95" s="156"/>
      <c r="Z95" s="156"/>
      <c r="AA95" s="156"/>
      <c r="AB95" s="156"/>
      <c r="AC95" s="156"/>
      <c r="AD95" s="156"/>
      <c r="AE95" s="156"/>
      <c r="AF95" s="156"/>
      <c r="AG95" s="156"/>
      <c r="AH95" s="156"/>
      <c r="AI95" s="156"/>
      <c r="AJ95" s="156"/>
      <c r="AK95" s="157"/>
      <c r="AL95" s="179" t="s">
        <v>81</v>
      </c>
      <c r="AM95" s="180"/>
      <c r="AN95" s="180"/>
      <c r="AO95" s="180"/>
      <c r="AP95" s="180"/>
      <c r="AQ95" s="180"/>
      <c r="AR95" s="180"/>
      <c r="AS95" s="180"/>
      <c r="AT95" s="180"/>
      <c r="AU95" s="181"/>
      <c r="AV95" s="202" t="s">
        <v>82</v>
      </c>
      <c r="AW95" s="203"/>
      <c r="AX95" s="203"/>
      <c r="AY95" s="203"/>
      <c r="AZ95" s="203"/>
      <c r="BA95" s="203"/>
      <c r="BB95" s="203"/>
      <c r="BC95" s="203"/>
      <c r="BD95" s="203"/>
      <c r="BE95" s="204"/>
      <c r="BF95" s="205" t="s">
        <v>157</v>
      </c>
      <c r="BG95" s="206"/>
      <c r="BH95" s="206"/>
      <c r="BI95" s="206"/>
      <c r="BJ95" s="206"/>
      <c r="BK95" s="206"/>
      <c r="BL95" s="206"/>
      <c r="BM95" s="206"/>
      <c r="BN95" s="206"/>
      <c r="BO95" s="206"/>
      <c r="BP95" s="207"/>
      <c r="BQ95" s="11"/>
      <c r="BR95" s="32"/>
    </row>
    <row r="96" spans="1:77" ht="18.75" customHeight="1">
      <c r="A96" s="96"/>
      <c r="B96" s="97"/>
      <c r="C96" s="97"/>
      <c r="D96" s="97"/>
      <c r="E96" s="97"/>
      <c r="F96" s="97"/>
      <c r="G96" s="97"/>
      <c r="H96" s="97"/>
      <c r="I96" s="97"/>
      <c r="J96" s="97"/>
      <c r="K96" s="97"/>
      <c r="L96" s="97"/>
      <c r="M96" s="98"/>
      <c r="N96" s="3"/>
      <c r="O96" s="3"/>
      <c r="P96" s="179" t="s">
        <v>168</v>
      </c>
      <c r="Q96" s="180"/>
      <c r="R96" s="180"/>
      <c r="S96" s="180"/>
      <c r="T96" s="180"/>
      <c r="U96" s="180"/>
      <c r="V96" s="180"/>
      <c r="W96" s="180"/>
      <c r="X96" s="180"/>
      <c r="Y96" s="180"/>
      <c r="Z96" s="180"/>
      <c r="AA96" s="180"/>
      <c r="AB96" s="180"/>
      <c r="AC96" s="180"/>
      <c r="AD96" s="180"/>
      <c r="AE96" s="180"/>
      <c r="AF96" s="180"/>
      <c r="AG96" s="180"/>
      <c r="AH96" s="180"/>
      <c r="AI96" s="180"/>
      <c r="AJ96" s="180"/>
      <c r="AK96" s="181"/>
      <c r="AL96" s="182" t="s">
        <v>83</v>
      </c>
      <c r="AM96" s="183"/>
      <c r="AN96" s="183"/>
      <c r="AO96" s="183"/>
      <c r="AP96" s="183"/>
      <c r="AQ96" s="183"/>
      <c r="AR96" s="183"/>
      <c r="AS96" s="183"/>
      <c r="AT96" s="183"/>
      <c r="AU96" s="184"/>
      <c r="AV96" s="89" t="s">
        <v>167</v>
      </c>
      <c r="AW96" s="89"/>
      <c r="AX96" s="89"/>
      <c r="AY96" s="89"/>
      <c r="AZ96" s="89"/>
      <c r="BA96" s="89"/>
      <c r="BB96" s="89"/>
      <c r="BC96" s="89"/>
      <c r="BD96" s="89"/>
      <c r="BE96" s="89"/>
      <c r="BF96" s="182" t="s">
        <v>90</v>
      </c>
      <c r="BG96" s="183"/>
      <c r="BH96" s="183"/>
      <c r="BI96" s="183"/>
      <c r="BJ96" s="183"/>
      <c r="BK96" s="183"/>
      <c r="BL96" s="183"/>
      <c r="BM96" s="183"/>
      <c r="BN96" s="183"/>
      <c r="BO96" s="183"/>
      <c r="BP96" s="184"/>
      <c r="BQ96" s="11"/>
      <c r="BR96" s="32"/>
    </row>
    <row r="97" spans="1:76" ht="18.75" customHeight="1">
      <c r="A97" s="96"/>
      <c r="B97" s="97"/>
      <c r="C97" s="97"/>
      <c r="D97" s="97"/>
      <c r="E97" s="97"/>
      <c r="F97" s="97"/>
      <c r="G97" s="97"/>
      <c r="H97" s="97"/>
      <c r="I97" s="97"/>
      <c r="J97" s="97"/>
      <c r="K97" s="97"/>
      <c r="L97" s="97"/>
      <c r="M97" s="98"/>
      <c r="N97" s="3"/>
      <c r="O97" s="3"/>
      <c r="P97" s="179" t="s">
        <v>16</v>
      </c>
      <c r="Q97" s="180"/>
      <c r="R97" s="180"/>
      <c r="S97" s="180"/>
      <c r="T97" s="180"/>
      <c r="U97" s="180"/>
      <c r="V97" s="180"/>
      <c r="W97" s="180"/>
      <c r="X97" s="180"/>
      <c r="Y97" s="180"/>
      <c r="Z97" s="180"/>
      <c r="AA97" s="180"/>
      <c r="AB97" s="180"/>
      <c r="AC97" s="180"/>
      <c r="AD97" s="180"/>
      <c r="AE97" s="180"/>
      <c r="AF97" s="180"/>
      <c r="AG97" s="180"/>
      <c r="AH97" s="180"/>
      <c r="AI97" s="180"/>
      <c r="AJ97" s="180"/>
      <c r="AK97" s="181"/>
      <c r="AL97" s="182" t="s">
        <v>84</v>
      </c>
      <c r="AM97" s="183"/>
      <c r="AN97" s="183"/>
      <c r="AO97" s="183"/>
      <c r="AP97" s="183"/>
      <c r="AQ97" s="183"/>
      <c r="AR97" s="183"/>
      <c r="AS97" s="183"/>
      <c r="AT97" s="183"/>
      <c r="AU97" s="184"/>
      <c r="AV97" s="89" t="s">
        <v>85</v>
      </c>
      <c r="AW97" s="89"/>
      <c r="AX97" s="89"/>
      <c r="AY97" s="89"/>
      <c r="AZ97" s="89"/>
      <c r="BA97" s="89"/>
      <c r="BB97" s="89"/>
      <c r="BC97" s="89"/>
      <c r="BD97" s="89"/>
      <c r="BE97" s="89"/>
      <c r="BF97" s="182" t="s">
        <v>90</v>
      </c>
      <c r="BG97" s="183"/>
      <c r="BH97" s="183"/>
      <c r="BI97" s="183"/>
      <c r="BJ97" s="183"/>
      <c r="BK97" s="183"/>
      <c r="BL97" s="183"/>
      <c r="BM97" s="183"/>
      <c r="BN97" s="183"/>
      <c r="BO97" s="183"/>
      <c r="BP97" s="184"/>
      <c r="BQ97" s="11"/>
      <c r="BR97" s="32"/>
    </row>
    <row r="98" spans="1:76" ht="18.75" customHeight="1">
      <c r="A98" s="96"/>
      <c r="B98" s="97"/>
      <c r="C98" s="97"/>
      <c r="D98" s="97"/>
      <c r="E98" s="97"/>
      <c r="F98" s="97"/>
      <c r="G98" s="97"/>
      <c r="H98" s="97"/>
      <c r="I98" s="97"/>
      <c r="J98" s="97"/>
      <c r="K98" s="97"/>
      <c r="L98" s="97"/>
      <c r="M98" s="98"/>
      <c r="N98" s="3"/>
      <c r="O98" s="3"/>
      <c r="P98" s="179" t="s">
        <v>17</v>
      </c>
      <c r="Q98" s="180"/>
      <c r="R98" s="180"/>
      <c r="S98" s="180"/>
      <c r="T98" s="180"/>
      <c r="U98" s="180"/>
      <c r="V98" s="180"/>
      <c r="W98" s="180"/>
      <c r="X98" s="180"/>
      <c r="Y98" s="180"/>
      <c r="Z98" s="180"/>
      <c r="AA98" s="180"/>
      <c r="AB98" s="180"/>
      <c r="AC98" s="180"/>
      <c r="AD98" s="180"/>
      <c r="AE98" s="180"/>
      <c r="AF98" s="180"/>
      <c r="AG98" s="180"/>
      <c r="AH98" s="180"/>
      <c r="AI98" s="180"/>
      <c r="AJ98" s="180"/>
      <c r="AK98" s="181"/>
      <c r="AL98" s="182" t="s">
        <v>87</v>
      </c>
      <c r="AM98" s="183"/>
      <c r="AN98" s="183"/>
      <c r="AO98" s="183"/>
      <c r="AP98" s="183"/>
      <c r="AQ98" s="183"/>
      <c r="AR98" s="183"/>
      <c r="AS98" s="183"/>
      <c r="AT98" s="183"/>
      <c r="AU98" s="184"/>
      <c r="AV98" s="89" t="s">
        <v>86</v>
      </c>
      <c r="AW98" s="89"/>
      <c r="AX98" s="89"/>
      <c r="AY98" s="89"/>
      <c r="AZ98" s="89"/>
      <c r="BA98" s="89"/>
      <c r="BB98" s="89"/>
      <c r="BC98" s="89"/>
      <c r="BD98" s="89"/>
      <c r="BE98" s="89"/>
      <c r="BF98" s="182" t="s">
        <v>98</v>
      </c>
      <c r="BG98" s="183"/>
      <c r="BH98" s="183"/>
      <c r="BI98" s="183"/>
      <c r="BJ98" s="183"/>
      <c r="BK98" s="183"/>
      <c r="BL98" s="183"/>
      <c r="BM98" s="183"/>
      <c r="BN98" s="183"/>
      <c r="BO98" s="183"/>
      <c r="BP98" s="184"/>
      <c r="BQ98" s="11"/>
      <c r="BR98" s="32"/>
    </row>
    <row r="99" spans="1:76" ht="18.75" customHeight="1">
      <c r="A99" s="96"/>
      <c r="B99" s="97"/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8"/>
      <c r="N99" s="3"/>
      <c r="O99" s="3"/>
      <c r="P99" s="179" t="s">
        <v>18</v>
      </c>
      <c r="Q99" s="180"/>
      <c r="R99" s="180"/>
      <c r="S99" s="180"/>
      <c r="T99" s="180"/>
      <c r="U99" s="180"/>
      <c r="V99" s="180"/>
      <c r="W99" s="180"/>
      <c r="X99" s="180"/>
      <c r="Y99" s="180"/>
      <c r="Z99" s="180"/>
      <c r="AA99" s="180"/>
      <c r="AB99" s="180"/>
      <c r="AC99" s="180"/>
      <c r="AD99" s="180"/>
      <c r="AE99" s="180"/>
      <c r="AF99" s="180"/>
      <c r="AG99" s="180"/>
      <c r="AH99" s="180"/>
      <c r="AI99" s="180"/>
      <c r="AJ99" s="180"/>
      <c r="AK99" s="181"/>
      <c r="AL99" s="182" t="s">
        <v>88</v>
      </c>
      <c r="AM99" s="183"/>
      <c r="AN99" s="183"/>
      <c r="AO99" s="183"/>
      <c r="AP99" s="183"/>
      <c r="AQ99" s="183"/>
      <c r="AR99" s="183"/>
      <c r="AS99" s="183"/>
      <c r="AT99" s="183"/>
      <c r="AU99" s="184"/>
      <c r="AV99" s="89" t="s">
        <v>89</v>
      </c>
      <c r="AW99" s="89"/>
      <c r="AX99" s="89"/>
      <c r="AY99" s="89"/>
      <c r="AZ99" s="89"/>
      <c r="BA99" s="89"/>
      <c r="BB99" s="89"/>
      <c r="BC99" s="89"/>
      <c r="BD99" s="89"/>
      <c r="BE99" s="89"/>
      <c r="BF99" s="182" t="s">
        <v>97</v>
      </c>
      <c r="BG99" s="183"/>
      <c r="BH99" s="183"/>
      <c r="BI99" s="183"/>
      <c r="BJ99" s="183"/>
      <c r="BK99" s="183"/>
      <c r="BL99" s="183"/>
      <c r="BM99" s="183"/>
      <c r="BN99" s="183"/>
      <c r="BO99" s="183"/>
      <c r="BP99" s="184"/>
      <c r="BQ99" s="11"/>
      <c r="BR99" s="32"/>
    </row>
    <row r="100" spans="1:76" ht="18.75" customHeight="1">
      <c r="A100" s="96"/>
      <c r="B100" s="97"/>
      <c r="C100" s="97"/>
      <c r="D100" s="97"/>
      <c r="E100" s="97"/>
      <c r="F100" s="97"/>
      <c r="G100" s="97"/>
      <c r="H100" s="97"/>
      <c r="I100" s="97"/>
      <c r="J100" s="97"/>
      <c r="K100" s="97"/>
      <c r="L100" s="97"/>
      <c r="M100" s="98"/>
      <c r="N100" s="3"/>
      <c r="O100" s="3"/>
      <c r="P100" s="179" t="s">
        <v>19</v>
      </c>
      <c r="Q100" s="180"/>
      <c r="R100" s="180"/>
      <c r="S100" s="180"/>
      <c r="T100" s="180"/>
      <c r="U100" s="180"/>
      <c r="V100" s="180"/>
      <c r="W100" s="180"/>
      <c r="X100" s="180"/>
      <c r="Y100" s="180"/>
      <c r="Z100" s="180"/>
      <c r="AA100" s="180"/>
      <c r="AB100" s="180"/>
      <c r="AC100" s="180"/>
      <c r="AD100" s="180"/>
      <c r="AE100" s="180"/>
      <c r="AF100" s="180"/>
      <c r="AG100" s="180"/>
      <c r="AH100" s="180"/>
      <c r="AI100" s="180"/>
      <c r="AJ100" s="180"/>
      <c r="AK100" s="181"/>
      <c r="AL100" s="182" t="s">
        <v>94</v>
      </c>
      <c r="AM100" s="183"/>
      <c r="AN100" s="183"/>
      <c r="AO100" s="183"/>
      <c r="AP100" s="183"/>
      <c r="AQ100" s="183"/>
      <c r="AR100" s="183"/>
      <c r="AS100" s="183"/>
      <c r="AT100" s="183"/>
      <c r="AU100" s="184"/>
      <c r="AV100" s="89" t="s">
        <v>90</v>
      </c>
      <c r="AW100" s="89"/>
      <c r="AX100" s="89"/>
      <c r="AY100" s="89"/>
      <c r="AZ100" s="89"/>
      <c r="BA100" s="89"/>
      <c r="BB100" s="89"/>
      <c r="BC100" s="89"/>
      <c r="BD100" s="89"/>
      <c r="BE100" s="89"/>
      <c r="BF100" s="182" t="s">
        <v>95</v>
      </c>
      <c r="BG100" s="183"/>
      <c r="BH100" s="183"/>
      <c r="BI100" s="183"/>
      <c r="BJ100" s="183"/>
      <c r="BK100" s="183"/>
      <c r="BL100" s="183"/>
      <c r="BM100" s="183"/>
      <c r="BN100" s="183"/>
      <c r="BO100" s="183"/>
      <c r="BP100" s="184"/>
      <c r="BQ100" s="11"/>
      <c r="BR100" s="32"/>
    </row>
    <row r="101" spans="1:76" ht="18.75" customHeight="1">
      <c r="A101" s="96"/>
      <c r="B101" s="97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8"/>
      <c r="N101" s="3"/>
      <c r="O101" s="3"/>
      <c r="P101" s="179" t="s">
        <v>20</v>
      </c>
      <c r="Q101" s="180"/>
      <c r="R101" s="180"/>
      <c r="S101" s="180"/>
      <c r="T101" s="180"/>
      <c r="U101" s="180"/>
      <c r="V101" s="180"/>
      <c r="W101" s="180"/>
      <c r="X101" s="180"/>
      <c r="Y101" s="180"/>
      <c r="Z101" s="180"/>
      <c r="AA101" s="180"/>
      <c r="AB101" s="180"/>
      <c r="AC101" s="180"/>
      <c r="AD101" s="180"/>
      <c r="AE101" s="180"/>
      <c r="AF101" s="180"/>
      <c r="AG101" s="180"/>
      <c r="AH101" s="180"/>
      <c r="AI101" s="180"/>
      <c r="AJ101" s="180"/>
      <c r="AK101" s="181"/>
      <c r="AL101" s="182" t="s">
        <v>99</v>
      </c>
      <c r="AM101" s="183"/>
      <c r="AN101" s="183"/>
      <c r="AO101" s="183"/>
      <c r="AP101" s="183"/>
      <c r="AQ101" s="183"/>
      <c r="AR101" s="183"/>
      <c r="AS101" s="183"/>
      <c r="AT101" s="183"/>
      <c r="AU101" s="184"/>
      <c r="AV101" s="89" t="s">
        <v>91</v>
      </c>
      <c r="AW101" s="89"/>
      <c r="AX101" s="89"/>
      <c r="AY101" s="89"/>
      <c r="AZ101" s="89"/>
      <c r="BA101" s="89"/>
      <c r="BB101" s="89"/>
      <c r="BC101" s="89"/>
      <c r="BD101" s="89"/>
      <c r="BE101" s="89"/>
      <c r="BF101" s="182" t="s">
        <v>92</v>
      </c>
      <c r="BG101" s="183"/>
      <c r="BH101" s="183"/>
      <c r="BI101" s="183"/>
      <c r="BJ101" s="183"/>
      <c r="BK101" s="183"/>
      <c r="BL101" s="183"/>
      <c r="BM101" s="183"/>
      <c r="BN101" s="183"/>
      <c r="BO101" s="183"/>
      <c r="BP101" s="184"/>
      <c r="BQ101" s="11"/>
      <c r="BR101" s="32"/>
    </row>
    <row r="102" spans="1:76" ht="18.75" customHeight="1">
      <c r="A102" s="96"/>
      <c r="B102" s="97"/>
      <c r="C102" s="97"/>
      <c r="D102" s="97"/>
      <c r="E102" s="97"/>
      <c r="F102" s="97"/>
      <c r="G102" s="97"/>
      <c r="H102" s="97"/>
      <c r="I102" s="97"/>
      <c r="J102" s="97"/>
      <c r="K102" s="97"/>
      <c r="L102" s="97"/>
      <c r="M102" s="98"/>
      <c r="N102" s="3"/>
      <c r="O102" s="3"/>
      <c r="P102" s="179" t="s">
        <v>21</v>
      </c>
      <c r="Q102" s="180"/>
      <c r="R102" s="180"/>
      <c r="S102" s="180"/>
      <c r="T102" s="180"/>
      <c r="U102" s="180"/>
      <c r="V102" s="180"/>
      <c r="W102" s="180"/>
      <c r="X102" s="180"/>
      <c r="Y102" s="180"/>
      <c r="Z102" s="180"/>
      <c r="AA102" s="180"/>
      <c r="AB102" s="180"/>
      <c r="AC102" s="180"/>
      <c r="AD102" s="180"/>
      <c r="AE102" s="180"/>
      <c r="AF102" s="180"/>
      <c r="AG102" s="180"/>
      <c r="AH102" s="180"/>
      <c r="AI102" s="180"/>
      <c r="AJ102" s="180"/>
      <c r="AK102" s="181"/>
      <c r="AL102" s="182" t="s">
        <v>100</v>
      </c>
      <c r="AM102" s="183"/>
      <c r="AN102" s="183"/>
      <c r="AO102" s="183"/>
      <c r="AP102" s="183"/>
      <c r="AQ102" s="183"/>
      <c r="AR102" s="183"/>
      <c r="AS102" s="183"/>
      <c r="AT102" s="183"/>
      <c r="AU102" s="184"/>
      <c r="AV102" s="89" t="s">
        <v>92</v>
      </c>
      <c r="AW102" s="89"/>
      <c r="AX102" s="89"/>
      <c r="AY102" s="89"/>
      <c r="AZ102" s="89"/>
      <c r="BA102" s="89"/>
      <c r="BB102" s="89"/>
      <c r="BC102" s="89"/>
      <c r="BD102" s="89"/>
      <c r="BE102" s="89"/>
      <c r="BF102" s="182" t="s">
        <v>93</v>
      </c>
      <c r="BG102" s="183"/>
      <c r="BH102" s="183"/>
      <c r="BI102" s="183"/>
      <c r="BJ102" s="183"/>
      <c r="BK102" s="183"/>
      <c r="BL102" s="183"/>
      <c r="BM102" s="183"/>
      <c r="BN102" s="183"/>
      <c r="BO102" s="183"/>
      <c r="BP102" s="184"/>
      <c r="BQ102" s="11"/>
      <c r="BR102" s="32"/>
    </row>
    <row r="103" spans="1:76" ht="18.75" customHeight="1">
      <c r="A103" s="96"/>
      <c r="B103" s="97"/>
      <c r="C103" s="97"/>
      <c r="D103" s="97"/>
      <c r="E103" s="97"/>
      <c r="F103" s="97"/>
      <c r="G103" s="97"/>
      <c r="H103" s="97"/>
      <c r="I103" s="97"/>
      <c r="J103" s="97"/>
      <c r="K103" s="97"/>
      <c r="L103" s="97"/>
      <c r="M103" s="98"/>
      <c r="N103" s="3"/>
      <c r="O103" s="3"/>
      <c r="P103" s="179" t="s">
        <v>22</v>
      </c>
      <c r="Q103" s="180"/>
      <c r="R103" s="180"/>
      <c r="S103" s="180"/>
      <c r="T103" s="180"/>
      <c r="U103" s="180"/>
      <c r="V103" s="180"/>
      <c r="W103" s="180"/>
      <c r="X103" s="180"/>
      <c r="Y103" s="180"/>
      <c r="Z103" s="180"/>
      <c r="AA103" s="180"/>
      <c r="AB103" s="180"/>
      <c r="AC103" s="180"/>
      <c r="AD103" s="180"/>
      <c r="AE103" s="180"/>
      <c r="AF103" s="180"/>
      <c r="AG103" s="180"/>
      <c r="AH103" s="180"/>
      <c r="AI103" s="180"/>
      <c r="AJ103" s="180"/>
      <c r="AK103" s="181"/>
      <c r="AL103" s="182" t="s">
        <v>101</v>
      </c>
      <c r="AM103" s="183"/>
      <c r="AN103" s="183"/>
      <c r="AO103" s="183"/>
      <c r="AP103" s="183"/>
      <c r="AQ103" s="183"/>
      <c r="AR103" s="183"/>
      <c r="AS103" s="183"/>
      <c r="AT103" s="183"/>
      <c r="AU103" s="184"/>
      <c r="AV103" s="89" t="s">
        <v>93</v>
      </c>
      <c r="AW103" s="89"/>
      <c r="AX103" s="89"/>
      <c r="AY103" s="89"/>
      <c r="AZ103" s="89"/>
      <c r="BA103" s="89"/>
      <c r="BB103" s="89"/>
      <c r="BC103" s="89"/>
      <c r="BD103" s="89"/>
      <c r="BE103" s="89"/>
      <c r="BF103" s="182" t="s">
        <v>96</v>
      </c>
      <c r="BG103" s="183"/>
      <c r="BH103" s="183"/>
      <c r="BI103" s="183"/>
      <c r="BJ103" s="183"/>
      <c r="BK103" s="183"/>
      <c r="BL103" s="183"/>
      <c r="BM103" s="183"/>
      <c r="BN103" s="183"/>
      <c r="BO103" s="183"/>
      <c r="BP103" s="184"/>
      <c r="BQ103" s="11"/>
      <c r="BR103" s="32"/>
    </row>
    <row r="104" spans="1:76" ht="15.75" customHeight="1">
      <c r="A104" s="96"/>
      <c r="B104" s="97"/>
      <c r="C104" s="97"/>
      <c r="D104" s="97"/>
      <c r="E104" s="97"/>
      <c r="F104" s="97"/>
      <c r="G104" s="97"/>
      <c r="H104" s="97"/>
      <c r="I104" s="97"/>
      <c r="J104" s="97"/>
      <c r="K104" s="97"/>
      <c r="L104" s="97"/>
      <c r="M104" s="98"/>
      <c r="N104" s="84"/>
      <c r="O104" s="90" t="s">
        <v>164</v>
      </c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85"/>
      <c r="BS104" s="1"/>
      <c r="BT104" s="1"/>
      <c r="BU104" s="1"/>
      <c r="BV104" s="1"/>
      <c r="BW104" s="1"/>
      <c r="BX104" s="1"/>
    </row>
    <row r="105" spans="1:76" ht="15.75" customHeight="1" thickBot="1">
      <c r="A105" s="96"/>
      <c r="B105" s="97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8"/>
      <c r="N105" s="84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1"/>
      <c r="BI105" s="91"/>
      <c r="BJ105" s="91"/>
      <c r="BK105" s="91"/>
      <c r="BL105" s="91"/>
      <c r="BM105" s="91"/>
      <c r="BN105" s="91"/>
      <c r="BO105" s="91"/>
      <c r="BP105" s="91"/>
      <c r="BQ105" s="91"/>
      <c r="BR105" s="85"/>
      <c r="BS105" s="1"/>
      <c r="BT105" s="1"/>
      <c r="BU105" s="1"/>
      <c r="BV105" s="1"/>
      <c r="BW105" s="1"/>
      <c r="BX105" s="1"/>
    </row>
    <row r="106" spans="1:76" ht="15.75" customHeight="1">
      <c r="A106" s="93" t="s">
        <v>176</v>
      </c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5"/>
      <c r="N106" s="99" t="s">
        <v>177</v>
      </c>
      <c r="O106" s="100"/>
      <c r="P106" s="100"/>
      <c r="Q106" s="100"/>
      <c r="R106" s="100"/>
      <c r="S106" s="100"/>
      <c r="T106" s="100"/>
      <c r="U106" s="100"/>
      <c r="V106" s="100"/>
      <c r="W106" s="100"/>
      <c r="X106" s="100"/>
      <c r="Y106" s="100"/>
      <c r="Z106" s="100"/>
      <c r="AA106" s="100"/>
      <c r="AB106" s="100"/>
      <c r="AC106" s="100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00"/>
      <c r="AO106" s="100"/>
      <c r="AP106" s="100"/>
      <c r="AQ106" s="100"/>
      <c r="AR106" s="100"/>
      <c r="AS106" s="100"/>
      <c r="AT106" s="100"/>
      <c r="AU106" s="100"/>
      <c r="AV106" s="100"/>
      <c r="AW106" s="100"/>
      <c r="AX106" s="100"/>
      <c r="AY106" s="100"/>
      <c r="AZ106" s="100"/>
      <c r="BA106" s="100"/>
      <c r="BB106" s="100"/>
      <c r="BC106" s="100"/>
      <c r="BD106" s="100"/>
      <c r="BE106" s="100"/>
      <c r="BF106" s="100"/>
      <c r="BG106" s="100"/>
      <c r="BH106" s="100"/>
      <c r="BI106" s="100"/>
      <c r="BJ106" s="100"/>
      <c r="BK106" s="100"/>
      <c r="BL106" s="100"/>
      <c r="BM106" s="100"/>
      <c r="BN106" s="100"/>
      <c r="BO106" s="100"/>
      <c r="BP106" s="100"/>
      <c r="BQ106" s="100"/>
      <c r="BR106" s="101"/>
      <c r="BS106" s="1"/>
      <c r="BT106" s="1"/>
      <c r="BU106" s="1"/>
      <c r="BV106" s="1"/>
      <c r="BW106" s="1"/>
      <c r="BX106" s="1"/>
    </row>
    <row r="107" spans="1:76" ht="31" customHeight="1">
      <c r="A107" s="96"/>
      <c r="B107" s="97"/>
      <c r="C107" s="97"/>
      <c r="D107" s="97"/>
      <c r="E107" s="97"/>
      <c r="F107" s="97"/>
      <c r="G107" s="97"/>
      <c r="H107" s="97"/>
      <c r="I107" s="97"/>
      <c r="J107" s="97"/>
      <c r="K107" s="97"/>
      <c r="L107" s="97"/>
      <c r="M107" s="98"/>
      <c r="N107" s="102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3"/>
      <c r="Z107" s="103"/>
      <c r="AA107" s="103"/>
      <c r="AB107" s="103"/>
      <c r="AC107" s="103"/>
      <c r="AD107" s="103"/>
      <c r="AE107" s="103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103"/>
      <c r="BG107" s="103"/>
      <c r="BH107" s="103"/>
      <c r="BI107" s="103"/>
      <c r="BJ107" s="103"/>
      <c r="BK107" s="103"/>
      <c r="BL107" s="103"/>
      <c r="BM107" s="103"/>
      <c r="BN107" s="103"/>
      <c r="BO107" s="103"/>
      <c r="BP107" s="103"/>
      <c r="BQ107" s="103"/>
      <c r="BR107" s="104"/>
      <c r="BS107" s="1"/>
      <c r="BT107" s="1"/>
      <c r="BU107" s="1"/>
      <c r="BV107" s="1"/>
      <c r="BW107" s="1"/>
      <c r="BX107" s="1"/>
    </row>
    <row r="108" spans="1:76" ht="15.75" customHeight="1">
      <c r="A108" s="96"/>
      <c r="B108" s="97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8"/>
      <c r="N108" s="3"/>
      <c r="O108" s="3"/>
      <c r="P108" s="88" t="s">
        <v>178</v>
      </c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 t="s">
        <v>179</v>
      </c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8"/>
      <c r="BI108" s="88"/>
      <c r="BJ108" s="88"/>
      <c r="BK108" s="88"/>
      <c r="BL108" s="88"/>
      <c r="BM108" s="88"/>
      <c r="BN108" s="88"/>
      <c r="BO108" s="88"/>
      <c r="BP108" s="88"/>
      <c r="BQ108" s="3"/>
      <c r="BR108" s="4"/>
      <c r="BS108" s="1"/>
      <c r="BT108" s="1"/>
      <c r="BU108" s="1"/>
      <c r="BV108" s="1"/>
      <c r="BW108" s="1"/>
      <c r="BX108" s="1"/>
    </row>
    <row r="109" spans="1:76" ht="18.75" customHeight="1">
      <c r="A109" s="96"/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8"/>
      <c r="N109" s="3"/>
      <c r="O109" s="3"/>
      <c r="P109" s="92" t="s">
        <v>187</v>
      </c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  <c r="AD109" s="92"/>
      <c r="AE109" s="92"/>
      <c r="AF109" s="92"/>
      <c r="AG109" s="92"/>
      <c r="AH109" s="92"/>
      <c r="AI109" s="92"/>
      <c r="AJ109" s="92"/>
      <c r="AK109" s="92"/>
      <c r="AL109" s="92"/>
      <c r="AM109" s="92"/>
      <c r="AN109" s="92"/>
      <c r="AO109" s="92"/>
      <c r="AP109" s="89" t="s">
        <v>180</v>
      </c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  <c r="BI109" s="89"/>
      <c r="BJ109" s="89"/>
      <c r="BK109" s="89"/>
      <c r="BL109" s="89"/>
      <c r="BM109" s="89"/>
      <c r="BN109" s="89"/>
      <c r="BO109" s="89"/>
      <c r="BP109" s="89"/>
      <c r="BQ109" s="11"/>
      <c r="BR109" s="32"/>
    </row>
    <row r="110" spans="1:76" ht="18.75" customHeight="1">
      <c r="A110" s="96"/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8"/>
      <c r="N110" s="3"/>
      <c r="O110" s="3"/>
      <c r="P110" s="92" t="s">
        <v>188</v>
      </c>
      <c r="Q110" s="92"/>
      <c r="R110" s="92"/>
      <c r="S110" s="92"/>
      <c r="T110" s="92"/>
      <c r="U110" s="92"/>
      <c r="V110" s="92"/>
      <c r="W110" s="92"/>
      <c r="X110" s="92"/>
      <c r="Y110" s="92"/>
      <c r="Z110" s="92"/>
      <c r="AA110" s="92"/>
      <c r="AB110" s="92"/>
      <c r="AC110" s="92"/>
      <c r="AD110" s="92"/>
      <c r="AE110" s="92"/>
      <c r="AF110" s="92"/>
      <c r="AG110" s="92"/>
      <c r="AH110" s="92"/>
      <c r="AI110" s="92"/>
      <c r="AJ110" s="92"/>
      <c r="AK110" s="92"/>
      <c r="AL110" s="92"/>
      <c r="AM110" s="92"/>
      <c r="AN110" s="92"/>
      <c r="AO110" s="92"/>
      <c r="AP110" s="89" t="s">
        <v>181</v>
      </c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9"/>
      <c r="BD110" s="89"/>
      <c r="BE110" s="89"/>
      <c r="BF110" s="89"/>
      <c r="BG110" s="89"/>
      <c r="BH110" s="89"/>
      <c r="BI110" s="89"/>
      <c r="BJ110" s="89"/>
      <c r="BK110" s="89"/>
      <c r="BL110" s="89"/>
      <c r="BM110" s="89"/>
      <c r="BN110" s="89"/>
      <c r="BO110" s="89"/>
      <c r="BP110" s="89"/>
      <c r="BQ110" s="11"/>
      <c r="BR110" s="32"/>
    </row>
    <row r="111" spans="1:76" ht="18.75" customHeight="1">
      <c r="A111" s="96"/>
      <c r="B111" s="97"/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8"/>
      <c r="N111" s="3"/>
      <c r="O111" s="3"/>
      <c r="P111" s="92" t="s">
        <v>16</v>
      </c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89" t="s">
        <v>182</v>
      </c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  <c r="BI111" s="89"/>
      <c r="BJ111" s="89"/>
      <c r="BK111" s="89"/>
      <c r="BL111" s="89"/>
      <c r="BM111" s="89"/>
      <c r="BN111" s="89"/>
      <c r="BO111" s="89"/>
      <c r="BP111" s="89"/>
      <c r="BQ111" s="11"/>
      <c r="BR111" s="32"/>
    </row>
    <row r="112" spans="1:76" ht="18.75" customHeight="1">
      <c r="A112" s="96"/>
      <c r="B112" s="97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8"/>
      <c r="N112" s="3"/>
      <c r="O112" s="3"/>
      <c r="P112" s="92" t="s">
        <v>17</v>
      </c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92"/>
      <c r="AK112" s="92"/>
      <c r="AL112" s="92"/>
      <c r="AM112" s="92"/>
      <c r="AN112" s="92"/>
      <c r="AO112" s="92"/>
      <c r="AP112" s="89" t="s">
        <v>183</v>
      </c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  <c r="BH112" s="89"/>
      <c r="BI112" s="89"/>
      <c r="BJ112" s="89"/>
      <c r="BK112" s="89"/>
      <c r="BL112" s="89"/>
      <c r="BM112" s="89"/>
      <c r="BN112" s="89"/>
      <c r="BO112" s="89"/>
      <c r="BP112" s="89"/>
      <c r="BQ112" s="11"/>
      <c r="BR112" s="32"/>
    </row>
    <row r="113" spans="1:76" ht="18.75" customHeight="1">
      <c r="A113" s="96"/>
      <c r="B113" s="97"/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8"/>
      <c r="N113" s="3"/>
      <c r="O113" s="3"/>
      <c r="P113" s="92" t="s">
        <v>18</v>
      </c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  <c r="AK113" s="92"/>
      <c r="AL113" s="92"/>
      <c r="AM113" s="92"/>
      <c r="AN113" s="92"/>
      <c r="AO113" s="92"/>
      <c r="AP113" s="89" t="s">
        <v>184</v>
      </c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  <c r="BH113" s="89"/>
      <c r="BI113" s="89"/>
      <c r="BJ113" s="89"/>
      <c r="BK113" s="89"/>
      <c r="BL113" s="89"/>
      <c r="BM113" s="89"/>
      <c r="BN113" s="89"/>
      <c r="BO113" s="89"/>
      <c r="BP113" s="89"/>
      <c r="BQ113" s="11"/>
      <c r="BR113" s="32"/>
    </row>
    <row r="114" spans="1:76" ht="18.75" customHeight="1">
      <c r="A114" s="96"/>
      <c r="B114" s="97"/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8"/>
      <c r="N114" s="3"/>
      <c r="O114" s="3"/>
      <c r="P114" s="92" t="s">
        <v>19</v>
      </c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2"/>
      <c r="AJ114" s="92"/>
      <c r="AK114" s="92"/>
      <c r="AL114" s="92"/>
      <c r="AM114" s="92"/>
      <c r="AN114" s="92"/>
      <c r="AO114" s="92"/>
      <c r="AP114" s="89" t="s">
        <v>185</v>
      </c>
      <c r="AQ114" s="89"/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9"/>
      <c r="BD114" s="89"/>
      <c r="BE114" s="89"/>
      <c r="BF114" s="89"/>
      <c r="BG114" s="89"/>
      <c r="BH114" s="89"/>
      <c r="BI114" s="89"/>
      <c r="BJ114" s="89"/>
      <c r="BK114" s="89"/>
      <c r="BL114" s="89"/>
      <c r="BM114" s="89"/>
      <c r="BN114" s="89"/>
      <c r="BO114" s="89"/>
      <c r="BP114" s="89"/>
      <c r="BQ114" s="11"/>
      <c r="BR114" s="32"/>
    </row>
    <row r="115" spans="1:76" ht="18.75" customHeight="1">
      <c r="A115" s="96"/>
      <c r="B115" s="97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8"/>
      <c r="N115" s="3"/>
      <c r="O115" s="3"/>
      <c r="P115" s="92" t="s">
        <v>189</v>
      </c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92"/>
      <c r="AK115" s="92"/>
      <c r="AL115" s="92"/>
      <c r="AM115" s="92"/>
      <c r="AN115" s="92"/>
      <c r="AO115" s="92"/>
      <c r="AP115" s="89" t="s">
        <v>186</v>
      </c>
      <c r="AQ115" s="89"/>
      <c r="AR115" s="89"/>
      <c r="AS115" s="89"/>
      <c r="AT115" s="89"/>
      <c r="AU115" s="89"/>
      <c r="AV115" s="89"/>
      <c r="AW115" s="89"/>
      <c r="AX115" s="89"/>
      <c r="AY115" s="89"/>
      <c r="AZ115" s="89"/>
      <c r="BA115" s="89"/>
      <c r="BB115" s="89"/>
      <c r="BC115" s="89"/>
      <c r="BD115" s="89"/>
      <c r="BE115" s="89"/>
      <c r="BF115" s="89"/>
      <c r="BG115" s="89"/>
      <c r="BH115" s="89"/>
      <c r="BI115" s="89"/>
      <c r="BJ115" s="89"/>
      <c r="BK115" s="89"/>
      <c r="BL115" s="89"/>
      <c r="BM115" s="89"/>
      <c r="BN115" s="89"/>
      <c r="BO115" s="89"/>
      <c r="BP115" s="89"/>
      <c r="BQ115" s="11"/>
      <c r="BR115" s="32"/>
    </row>
    <row r="116" spans="1:76" ht="15.75" customHeight="1">
      <c r="A116" s="96"/>
      <c r="B116" s="97"/>
      <c r="C116" s="97"/>
      <c r="D116" s="97"/>
      <c r="E116" s="97"/>
      <c r="F116" s="97"/>
      <c r="G116" s="97"/>
      <c r="H116" s="97"/>
      <c r="I116" s="97"/>
      <c r="J116" s="97"/>
      <c r="K116" s="97"/>
      <c r="L116" s="97"/>
      <c r="M116" s="98"/>
      <c r="N116" s="84"/>
      <c r="O116" s="90" t="s">
        <v>190</v>
      </c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0"/>
      <c r="AD116" s="90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0"/>
      <c r="AP116" s="90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0"/>
      <c r="BB116" s="90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0"/>
      <c r="BN116" s="90"/>
      <c r="BO116" s="90"/>
      <c r="BP116" s="90"/>
      <c r="BQ116" s="90"/>
      <c r="BR116" s="85"/>
      <c r="BS116" s="1"/>
      <c r="BT116" s="1"/>
      <c r="BU116" s="1"/>
      <c r="BV116" s="1"/>
      <c r="BW116" s="1"/>
      <c r="BX116" s="1"/>
    </row>
    <row r="117" spans="1:76" ht="15.75" customHeight="1" thickBot="1">
      <c r="A117" s="96"/>
      <c r="B117" s="97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8"/>
      <c r="N117" s="84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  <c r="AA117" s="91"/>
      <c r="AB117" s="91"/>
      <c r="AC117" s="91"/>
      <c r="AD117" s="91"/>
      <c r="AE117" s="91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  <c r="AQ117" s="91"/>
      <c r="AR117" s="91"/>
      <c r="AS117" s="91"/>
      <c r="AT117" s="91"/>
      <c r="AU117" s="91"/>
      <c r="AV117" s="91"/>
      <c r="AW117" s="91"/>
      <c r="AX117" s="91"/>
      <c r="AY117" s="91"/>
      <c r="AZ117" s="91"/>
      <c r="BA117" s="91"/>
      <c r="BB117" s="91"/>
      <c r="BC117" s="91"/>
      <c r="BD117" s="91"/>
      <c r="BE117" s="91"/>
      <c r="BF117" s="91"/>
      <c r="BG117" s="91"/>
      <c r="BH117" s="91"/>
      <c r="BI117" s="91"/>
      <c r="BJ117" s="91"/>
      <c r="BK117" s="91"/>
      <c r="BL117" s="91"/>
      <c r="BM117" s="91"/>
      <c r="BN117" s="91"/>
      <c r="BO117" s="91"/>
      <c r="BP117" s="91"/>
      <c r="BQ117" s="91"/>
      <c r="BR117" s="85"/>
      <c r="BS117" s="1"/>
      <c r="BT117" s="1"/>
      <c r="BU117" s="1"/>
      <c r="BV117" s="1"/>
      <c r="BW117" s="1"/>
      <c r="BX117" s="1"/>
    </row>
    <row r="118" spans="1:76" ht="7.5" customHeight="1">
      <c r="A118" s="93" t="s">
        <v>152</v>
      </c>
      <c r="B118" s="208"/>
      <c r="C118" s="208"/>
      <c r="D118" s="208"/>
      <c r="E118" s="208"/>
      <c r="F118" s="208"/>
      <c r="G118" s="208"/>
      <c r="H118" s="208"/>
      <c r="I118" s="208"/>
      <c r="J118" s="208"/>
      <c r="K118" s="208"/>
      <c r="L118" s="208"/>
      <c r="M118" s="209"/>
      <c r="N118" s="47"/>
      <c r="O118" s="47"/>
      <c r="P118" s="47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9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4"/>
      <c r="BS118" s="1"/>
      <c r="BT118" s="1"/>
      <c r="BU118" s="1"/>
      <c r="BV118" s="1"/>
      <c r="BW118" s="1"/>
      <c r="BX118" s="1"/>
    </row>
    <row r="119" spans="1:76" ht="15.75" customHeight="1">
      <c r="A119" s="210"/>
      <c r="B119" s="211"/>
      <c r="C119" s="211"/>
      <c r="D119" s="211"/>
      <c r="E119" s="211"/>
      <c r="F119" s="211"/>
      <c r="G119" s="211"/>
      <c r="H119" s="211"/>
      <c r="I119" s="211"/>
      <c r="J119" s="211"/>
      <c r="K119" s="211"/>
      <c r="L119" s="211"/>
      <c r="M119" s="212"/>
      <c r="N119" s="46"/>
      <c r="O119" s="46"/>
      <c r="P119" s="11"/>
      <c r="Q119" s="11"/>
      <c r="R119" s="11"/>
      <c r="S119" s="11"/>
      <c r="T119" s="216" t="s">
        <v>102</v>
      </c>
      <c r="U119" s="216"/>
      <c r="V119" s="216"/>
      <c r="W119" s="216"/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 t="s">
        <v>103</v>
      </c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  <c r="BC119" s="216"/>
      <c r="BD119" s="216"/>
      <c r="BE119" s="216"/>
      <c r="BF119" s="216"/>
      <c r="BG119" s="216"/>
      <c r="BH119" s="216"/>
      <c r="BI119" s="216"/>
      <c r="BJ119" s="216"/>
      <c r="BK119" s="216"/>
      <c r="BL119" s="11"/>
      <c r="BM119" s="11"/>
      <c r="BN119" s="11"/>
      <c r="BO119" s="11"/>
      <c r="BP119" s="11"/>
      <c r="BQ119" s="11"/>
      <c r="BR119" s="32"/>
    </row>
    <row r="120" spans="1:76" ht="15.75" customHeight="1">
      <c r="A120" s="210"/>
      <c r="B120" s="211"/>
      <c r="C120" s="211"/>
      <c r="D120" s="211"/>
      <c r="E120" s="211"/>
      <c r="F120" s="211"/>
      <c r="G120" s="211"/>
      <c r="H120" s="211"/>
      <c r="I120" s="211"/>
      <c r="J120" s="211"/>
      <c r="K120" s="211"/>
      <c r="L120" s="211"/>
      <c r="M120" s="212"/>
      <c r="N120" s="46"/>
      <c r="O120" s="46"/>
      <c r="P120" s="11"/>
      <c r="Q120" s="11"/>
      <c r="R120" s="11"/>
      <c r="S120" s="11"/>
      <c r="T120" s="216" t="s">
        <v>105</v>
      </c>
      <c r="U120" s="216"/>
      <c r="V120" s="216"/>
      <c r="W120" s="216"/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152" t="s">
        <v>108</v>
      </c>
      <c r="AQ120" s="152"/>
      <c r="AR120" s="152"/>
      <c r="AS120" s="152"/>
      <c r="AT120" s="152"/>
      <c r="AU120" s="152"/>
      <c r="AV120" s="152"/>
      <c r="AW120" s="152"/>
      <c r="AX120" s="152"/>
      <c r="AY120" s="152"/>
      <c r="AZ120" s="152"/>
      <c r="BA120" s="152"/>
      <c r="BB120" s="152"/>
      <c r="BC120" s="152"/>
      <c r="BD120" s="152"/>
      <c r="BE120" s="152"/>
      <c r="BF120" s="152"/>
      <c r="BG120" s="152"/>
      <c r="BH120" s="152"/>
      <c r="BI120" s="152"/>
      <c r="BJ120" s="152"/>
      <c r="BK120" s="152"/>
      <c r="BL120" s="11"/>
      <c r="BM120" s="11"/>
      <c r="BN120" s="11"/>
      <c r="BO120" s="11"/>
      <c r="BP120" s="11"/>
      <c r="BQ120" s="11"/>
      <c r="BR120" s="32"/>
    </row>
    <row r="121" spans="1:76" ht="31.75" customHeight="1">
      <c r="A121" s="210"/>
      <c r="B121" s="211"/>
      <c r="C121" s="211"/>
      <c r="D121" s="211"/>
      <c r="E121" s="211"/>
      <c r="F121" s="211"/>
      <c r="G121" s="211"/>
      <c r="H121" s="211"/>
      <c r="I121" s="211"/>
      <c r="J121" s="211"/>
      <c r="K121" s="211"/>
      <c r="L121" s="211"/>
      <c r="M121" s="212"/>
      <c r="N121" s="46"/>
      <c r="O121" s="46"/>
      <c r="P121" s="11"/>
      <c r="Q121" s="11"/>
      <c r="R121" s="11"/>
      <c r="S121" s="11"/>
      <c r="T121" s="216" t="s">
        <v>104</v>
      </c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152" t="s">
        <v>109</v>
      </c>
      <c r="AQ121" s="152"/>
      <c r="AR121" s="152"/>
      <c r="AS121" s="152"/>
      <c r="AT121" s="152"/>
      <c r="AU121" s="152"/>
      <c r="AV121" s="152"/>
      <c r="AW121" s="152"/>
      <c r="AX121" s="152"/>
      <c r="AY121" s="152"/>
      <c r="AZ121" s="152"/>
      <c r="BA121" s="152"/>
      <c r="BB121" s="152"/>
      <c r="BC121" s="152"/>
      <c r="BD121" s="152"/>
      <c r="BE121" s="152"/>
      <c r="BF121" s="152"/>
      <c r="BG121" s="152"/>
      <c r="BH121" s="152"/>
      <c r="BI121" s="152"/>
      <c r="BJ121" s="152"/>
      <c r="BK121" s="152"/>
      <c r="BL121" s="11"/>
      <c r="BM121" s="11"/>
      <c r="BN121" s="11"/>
      <c r="BO121" s="11"/>
      <c r="BP121" s="11"/>
      <c r="BQ121" s="11"/>
      <c r="BR121" s="32"/>
    </row>
    <row r="122" spans="1:76" ht="31.75" customHeight="1">
      <c r="A122" s="210"/>
      <c r="B122" s="211"/>
      <c r="C122" s="211"/>
      <c r="D122" s="211"/>
      <c r="E122" s="211"/>
      <c r="F122" s="211"/>
      <c r="G122" s="211"/>
      <c r="H122" s="211"/>
      <c r="I122" s="211"/>
      <c r="J122" s="211"/>
      <c r="K122" s="211"/>
      <c r="L122" s="211"/>
      <c r="M122" s="212"/>
      <c r="N122" s="46"/>
      <c r="O122" s="46"/>
      <c r="P122" s="11"/>
      <c r="Q122" s="11"/>
      <c r="R122" s="11"/>
      <c r="S122" s="11"/>
      <c r="T122" s="216" t="s">
        <v>106</v>
      </c>
      <c r="U122" s="216"/>
      <c r="V122" s="216"/>
      <c r="W122" s="216"/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152" t="s">
        <v>110</v>
      </c>
      <c r="AQ122" s="152"/>
      <c r="AR122" s="152"/>
      <c r="AS122" s="152"/>
      <c r="AT122" s="152"/>
      <c r="AU122" s="152"/>
      <c r="AV122" s="152"/>
      <c r="AW122" s="152"/>
      <c r="AX122" s="152"/>
      <c r="AY122" s="152"/>
      <c r="AZ122" s="152"/>
      <c r="BA122" s="152"/>
      <c r="BB122" s="152"/>
      <c r="BC122" s="152"/>
      <c r="BD122" s="152"/>
      <c r="BE122" s="152"/>
      <c r="BF122" s="152"/>
      <c r="BG122" s="152"/>
      <c r="BH122" s="152"/>
      <c r="BI122" s="152"/>
      <c r="BJ122" s="152"/>
      <c r="BK122" s="152"/>
      <c r="BL122" s="11"/>
      <c r="BM122" s="11"/>
      <c r="BN122" s="11"/>
      <c r="BO122" s="11"/>
      <c r="BP122" s="11"/>
      <c r="BQ122" s="11"/>
      <c r="BR122" s="32"/>
    </row>
    <row r="123" spans="1:76" ht="15.75" customHeight="1">
      <c r="A123" s="210"/>
      <c r="B123" s="211"/>
      <c r="C123" s="211"/>
      <c r="D123" s="211"/>
      <c r="E123" s="211"/>
      <c r="F123" s="211"/>
      <c r="G123" s="211"/>
      <c r="H123" s="211"/>
      <c r="I123" s="211"/>
      <c r="J123" s="211"/>
      <c r="K123" s="211"/>
      <c r="L123" s="211"/>
      <c r="M123" s="212"/>
      <c r="N123" s="11"/>
      <c r="O123" s="46"/>
      <c r="P123" s="11"/>
      <c r="Q123" s="11"/>
      <c r="R123" s="11"/>
      <c r="S123" s="11"/>
      <c r="T123" s="216" t="s">
        <v>107</v>
      </c>
      <c r="U123" s="216"/>
      <c r="V123" s="216"/>
      <c r="W123" s="216"/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152" t="s">
        <v>23</v>
      </c>
      <c r="AQ123" s="152"/>
      <c r="AR123" s="152"/>
      <c r="AS123" s="152"/>
      <c r="AT123" s="152"/>
      <c r="AU123" s="152"/>
      <c r="AV123" s="152"/>
      <c r="AW123" s="152"/>
      <c r="AX123" s="152"/>
      <c r="AY123" s="152"/>
      <c r="AZ123" s="152"/>
      <c r="BA123" s="152"/>
      <c r="BB123" s="152"/>
      <c r="BC123" s="152"/>
      <c r="BD123" s="152"/>
      <c r="BE123" s="152"/>
      <c r="BF123" s="152"/>
      <c r="BG123" s="152"/>
      <c r="BH123" s="152"/>
      <c r="BI123" s="152"/>
      <c r="BJ123" s="152"/>
      <c r="BK123" s="152"/>
      <c r="BL123" s="11"/>
      <c r="BM123" s="11"/>
      <c r="BN123" s="11"/>
      <c r="BO123" s="11"/>
      <c r="BP123" s="11"/>
      <c r="BQ123" s="11"/>
      <c r="BR123" s="32"/>
    </row>
    <row r="124" spans="1:76" ht="6.75" customHeight="1" thickBot="1">
      <c r="A124" s="213"/>
      <c r="B124" s="214"/>
      <c r="C124" s="214"/>
      <c r="D124" s="214"/>
      <c r="E124" s="214"/>
      <c r="F124" s="214"/>
      <c r="G124" s="214"/>
      <c r="H124" s="214"/>
      <c r="I124" s="214"/>
      <c r="J124" s="214"/>
      <c r="K124" s="214"/>
      <c r="L124" s="214"/>
      <c r="M124" s="215"/>
      <c r="N124" s="50"/>
      <c r="O124" s="50"/>
      <c r="P124" s="50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5"/>
      <c r="BS124" s="1"/>
      <c r="BT124" s="1"/>
      <c r="BU124" s="1"/>
      <c r="BV124" s="1"/>
      <c r="BW124" s="1"/>
      <c r="BX124" s="1"/>
    </row>
    <row r="125" spans="1:76" ht="14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3"/>
      <c r="BT125" s="3"/>
      <c r="BU125" s="3"/>
      <c r="BV125" s="3"/>
      <c r="BW125" s="3"/>
      <c r="BX125" s="3"/>
    </row>
    <row r="126" spans="1:76" ht="14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  <c r="BO126" s="27"/>
      <c r="BP126" s="27"/>
      <c r="BQ126" s="27"/>
      <c r="BR126" s="27"/>
      <c r="BS126" s="3"/>
      <c r="BT126" s="3"/>
      <c r="BU126" s="3"/>
      <c r="BV126" s="3"/>
      <c r="BW126" s="3"/>
      <c r="BX126" s="3"/>
    </row>
    <row r="127" spans="1:76" ht="14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  <c r="BO127" s="27"/>
      <c r="BP127" s="27"/>
      <c r="BQ127" s="27"/>
      <c r="BR127" s="27"/>
      <c r="BS127" s="3"/>
      <c r="BT127" s="3"/>
      <c r="BU127" s="3"/>
      <c r="BV127" s="3"/>
      <c r="BW127" s="3"/>
      <c r="BX127" s="3"/>
    </row>
    <row r="128" spans="1:76" ht="14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3"/>
      <c r="BT128" s="3"/>
      <c r="BU128" s="3"/>
      <c r="BV128" s="3"/>
      <c r="BW128" s="3"/>
      <c r="BX128" s="3"/>
    </row>
    <row r="129" spans="1:76" ht="14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/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3"/>
      <c r="BS129" s="3"/>
      <c r="BT129" s="3"/>
      <c r="BU129" s="3"/>
      <c r="BV129" s="3"/>
      <c r="BW129" s="3"/>
      <c r="BX129" s="3"/>
    </row>
    <row r="130" spans="1:76" ht="14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3"/>
      <c r="BS130" s="3"/>
      <c r="BT130" s="3"/>
      <c r="BU130" s="3"/>
      <c r="BV130" s="3"/>
      <c r="BW130" s="3"/>
      <c r="BX130" s="3"/>
    </row>
    <row r="131" spans="1:76" ht="14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55"/>
      <c r="AO131" s="55"/>
      <c r="AP131" s="55"/>
      <c r="AQ131" s="55"/>
      <c r="AR131" s="55"/>
      <c r="AS131" s="56"/>
      <c r="AT131" s="56"/>
      <c r="AU131" s="56"/>
      <c r="AV131" s="56"/>
      <c r="AW131" s="56"/>
      <c r="AX131" s="56"/>
      <c r="AY131" s="56"/>
      <c r="AZ131" s="56"/>
      <c r="BA131" s="56"/>
      <c r="BB131" s="56"/>
      <c r="BC131" s="56"/>
      <c r="BD131" s="56"/>
      <c r="BE131" s="56"/>
      <c r="BF131" s="56"/>
      <c r="BG131" s="56"/>
      <c r="BH131" s="56"/>
      <c r="BI131" s="56"/>
      <c r="BJ131" s="56"/>
      <c r="BK131" s="56"/>
      <c r="BL131" s="56"/>
      <c r="BM131" s="56"/>
      <c r="BN131" s="56"/>
      <c r="BO131" s="56"/>
      <c r="BP131" s="56"/>
      <c r="BQ131" s="56"/>
      <c r="BR131" s="3"/>
      <c r="BS131" s="3"/>
      <c r="BT131" s="3"/>
      <c r="BU131" s="3"/>
      <c r="BV131" s="3"/>
      <c r="BW131" s="3"/>
      <c r="BX131" s="3"/>
    </row>
    <row r="132" spans="1:76" ht="14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3"/>
      <c r="O132" s="27"/>
      <c r="P132" s="27"/>
      <c r="Q132" s="27"/>
      <c r="R132" s="27"/>
      <c r="S132" s="27"/>
      <c r="T132" s="27"/>
      <c r="U132" s="27"/>
      <c r="V132" s="27"/>
      <c r="W132" s="13"/>
      <c r="X132" s="13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55"/>
      <c r="AO132" s="55"/>
      <c r="AP132" s="55"/>
      <c r="AQ132" s="55"/>
      <c r="AR132" s="55"/>
      <c r="AS132" s="56"/>
      <c r="AT132" s="56"/>
      <c r="AU132" s="56"/>
      <c r="AV132" s="56"/>
      <c r="AW132" s="56"/>
      <c r="AX132" s="56"/>
      <c r="AY132" s="56"/>
      <c r="AZ132" s="56"/>
      <c r="BA132" s="56"/>
      <c r="BB132" s="56"/>
      <c r="BC132" s="56"/>
      <c r="BD132" s="56"/>
      <c r="BE132" s="56"/>
      <c r="BF132" s="56"/>
      <c r="BG132" s="56"/>
      <c r="BH132" s="56"/>
      <c r="BI132" s="56"/>
      <c r="BJ132" s="56"/>
      <c r="BK132" s="56"/>
      <c r="BL132" s="56"/>
      <c r="BM132" s="56"/>
      <c r="BN132" s="56"/>
      <c r="BO132" s="56"/>
      <c r="BP132" s="56"/>
      <c r="BQ132" s="56"/>
      <c r="BR132" s="3"/>
      <c r="BS132" s="3"/>
      <c r="BT132" s="3"/>
      <c r="BU132" s="3"/>
      <c r="BV132" s="3"/>
      <c r="BW132" s="3"/>
      <c r="BX132" s="3"/>
    </row>
    <row r="133" spans="1:76" ht="14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3"/>
      <c r="O133" s="27"/>
      <c r="P133" s="27"/>
      <c r="Q133" s="27"/>
      <c r="R133" s="27"/>
      <c r="S133" s="27"/>
      <c r="T133" s="27"/>
      <c r="U133" s="27"/>
      <c r="V133" s="27"/>
      <c r="W133" s="13"/>
      <c r="X133" s="13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55"/>
      <c r="AO133" s="55"/>
      <c r="AP133" s="55"/>
      <c r="AQ133" s="55"/>
      <c r="AR133" s="55"/>
      <c r="AS133" s="56"/>
      <c r="AT133" s="56"/>
      <c r="AU133" s="56"/>
      <c r="AV133" s="56"/>
      <c r="AW133" s="56"/>
      <c r="AX133" s="56"/>
      <c r="AY133" s="56"/>
      <c r="AZ133" s="56"/>
      <c r="BA133" s="56"/>
      <c r="BB133" s="56"/>
      <c r="BC133" s="56"/>
      <c r="BD133" s="56"/>
      <c r="BE133" s="56"/>
      <c r="BF133" s="56"/>
      <c r="BG133" s="56"/>
      <c r="BH133" s="56"/>
      <c r="BI133" s="56"/>
      <c r="BJ133" s="56"/>
      <c r="BK133" s="56"/>
      <c r="BL133" s="56"/>
      <c r="BM133" s="56"/>
      <c r="BN133" s="56"/>
      <c r="BO133" s="56"/>
      <c r="BP133" s="56"/>
      <c r="BQ133" s="56"/>
      <c r="BR133" s="3"/>
      <c r="BS133" s="3"/>
      <c r="BT133" s="3"/>
      <c r="BU133" s="3"/>
      <c r="BV133" s="3"/>
      <c r="BW133" s="3"/>
      <c r="BX133" s="3"/>
    </row>
    <row r="134" spans="1:76" ht="14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3"/>
      <c r="O134" s="27"/>
      <c r="P134" s="27"/>
      <c r="Q134" s="27"/>
      <c r="R134" s="27"/>
      <c r="S134" s="27"/>
      <c r="T134" s="27"/>
      <c r="U134" s="27"/>
      <c r="V134" s="27"/>
      <c r="W134" s="13"/>
      <c r="X134" s="13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56"/>
      <c r="AO134" s="56"/>
      <c r="AP134" s="56"/>
      <c r="AQ134" s="56"/>
      <c r="AR134" s="56"/>
      <c r="AS134" s="56"/>
      <c r="AT134" s="56"/>
      <c r="AU134" s="56"/>
      <c r="AV134" s="56"/>
      <c r="AW134" s="56"/>
      <c r="AX134" s="56"/>
      <c r="AY134" s="56"/>
      <c r="AZ134" s="56"/>
      <c r="BA134" s="56"/>
      <c r="BB134" s="56"/>
      <c r="BC134" s="56"/>
      <c r="BD134" s="56"/>
      <c r="BE134" s="56"/>
      <c r="BF134" s="56"/>
      <c r="BG134" s="56"/>
      <c r="BH134" s="56"/>
      <c r="BI134" s="56"/>
      <c r="BJ134" s="56"/>
      <c r="BK134" s="56"/>
      <c r="BL134" s="56"/>
      <c r="BM134" s="56"/>
      <c r="BN134" s="56"/>
      <c r="BO134" s="56"/>
      <c r="BP134" s="56"/>
      <c r="BQ134" s="56"/>
      <c r="BR134" s="3"/>
      <c r="BS134" s="3"/>
      <c r="BT134" s="3"/>
      <c r="BU134" s="3"/>
      <c r="BV134" s="3"/>
      <c r="BW134" s="3"/>
      <c r="BX134" s="3"/>
    </row>
    <row r="135" spans="1:76" ht="14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3"/>
      <c r="O135" s="27"/>
      <c r="P135" s="27"/>
      <c r="Q135" s="27"/>
      <c r="R135" s="27"/>
      <c r="S135" s="27"/>
      <c r="T135" s="27"/>
      <c r="U135" s="27"/>
      <c r="V135" s="27"/>
      <c r="W135" s="13"/>
      <c r="X135" s="13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56"/>
      <c r="AO135" s="56"/>
      <c r="AP135" s="56"/>
      <c r="AQ135" s="56"/>
      <c r="AR135" s="56"/>
      <c r="AS135" s="56"/>
      <c r="AT135" s="56"/>
      <c r="AU135" s="56"/>
      <c r="AV135" s="56"/>
      <c r="AW135" s="56"/>
      <c r="AX135" s="56"/>
      <c r="AY135" s="56"/>
      <c r="AZ135" s="56"/>
      <c r="BA135" s="56"/>
      <c r="BB135" s="56"/>
      <c r="BC135" s="56"/>
      <c r="BD135" s="56"/>
      <c r="BE135" s="56"/>
      <c r="BF135" s="56"/>
      <c r="BG135" s="56"/>
      <c r="BH135" s="56"/>
      <c r="BI135" s="56"/>
      <c r="BJ135" s="56"/>
      <c r="BK135" s="56"/>
      <c r="BL135" s="56"/>
      <c r="BM135" s="56"/>
      <c r="BN135" s="56"/>
      <c r="BO135" s="56"/>
      <c r="BP135" s="56"/>
      <c r="BQ135" s="56"/>
      <c r="BR135" s="3"/>
      <c r="BS135" s="3"/>
      <c r="BT135" s="3"/>
      <c r="BU135" s="3"/>
      <c r="BV135" s="3"/>
      <c r="BW135" s="3"/>
      <c r="BX135" s="3"/>
    </row>
    <row r="136" spans="1:76" ht="14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</row>
    <row r="137" spans="1:76" ht="14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3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  <c r="BO137" s="27"/>
      <c r="BP137" s="27"/>
      <c r="BQ137" s="27"/>
      <c r="BR137" s="3"/>
      <c r="BS137" s="3"/>
      <c r="BT137" s="3"/>
      <c r="BU137" s="3"/>
      <c r="BV137" s="3"/>
      <c r="BW137" s="3"/>
      <c r="BX137" s="3"/>
    </row>
    <row r="138" spans="1:76" ht="14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3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3"/>
      <c r="BS138" s="3"/>
      <c r="BT138" s="3"/>
      <c r="BU138" s="3"/>
      <c r="BV138" s="3"/>
      <c r="BW138" s="3"/>
      <c r="BX138" s="3"/>
    </row>
    <row r="139" spans="1:76" ht="14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3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  <c r="BO139" s="27"/>
      <c r="BP139" s="27"/>
      <c r="BQ139" s="27"/>
      <c r="BR139" s="3"/>
      <c r="BS139" s="3"/>
      <c r="BT139" s="3"/>
      <c r="BU139" s="3"/>
      <c r="BV139" s="3"/>
      <c r="BW139" s="3"/>
      <c r="BX139" s="3"/>
    </row>
    <row r="140" spans="1:76" ht="14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3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3"/>
      <c r="BS140" s="3"/>
      <c r="BT140" s="3"/>
      <c r="BU140" s="3"/>
      <c r="BV140" s="3"/>
      <c r="BW140" s="3"/>
      <c r="BX140" s="3"/>
    </row>
    <row r="141" spans="1:76" ht="14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3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3"/>
      <c r="BS141" s="3"/>
      <c r="BT141" s="3"/>
      <c r="BU141" s="3"/>
      <c r="BV141" s="3"/>
      <c r="BW141" s="3"/>
      <c r="BX141" s="3"/>
    </row>
    <row r="142" spans="1:76" ht="14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3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3"/>
      <c r="BS142" s="3"/>
      <c r="BT142" s="3"/>
      <c r="BU142" s="3"/>
      <c r="BV142" s="3"/>
      <c r="BW142" s="3"/>
      <c r="BX142" s="3"/>
    </row>
    <row r="143" spans="1:76" ht="14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3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  <c r="BO143" s="27"/>
      <c r="BP143" s="27"/>
      <c r="BQ143" s="27"/>
      <c r="BR143" s="27"/>
      <c r="BS143" s="3"/>
      <c r="BT143" s="3"/>
      <c r="BU143" s="3"/>
      <c r="BV143" s="3"/>
      <c r="BW143" s="3"/>
      <c r="BX143" s="3"/>
    </row>
    <row r="144" spans="1:76" ht="14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3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  <c r="BS144" s="3"/>
      <c r="BT144" s="3"/>
      <c r="BU144" s="3"/>
      <c r="BV144" s="3"/>
      <c r="BW144" s="3"/>
      <c r="BX144" s="3"/>
    </row>
    <row r="145" spans="1:76" ht="14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3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BS145" s="3"/>
      <c r="BT145" s="3"/>
      <c r="BU145" s="3"/>
      <c r="BV145" s="3"/>
      <c r="BW145" s="3"/>
      <c r="BX145" s="3"/>
    </row>
    <row r="146" spans="1:76" ht="14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3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  <c r="BO146" s="27"/>
      <c r="BP146" s="27"/>
      <c r="BQ146" s="27"/>
      <c r="BR146" s="27"/>
      <c r="BS146" s="3"/>
      <c r="BT146" s="3"/>
      <c r="BU146" s="3"/>
      <c r="BV146" s="3"/>
      <c r="BW146" s="3"/>
      <c r="BX146" s="3"/>
    </row>
    <row r="147" spans="1:76" ht="14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3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  <c r="BS147" s="3"/>
      <c r="BT147" s="3"/>
      <c r="BU147" s="3"/>
      <c r="BV147" s="3"/>
      <c r="BW147" s="3"/>
      <c r="BX147" s="3"/>
    </row>
    <row r="148" spans="1:76" ht="14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3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  <c r="BO148" s="27"/>
      <c r="BP148" s="27"/>
      <c r="BQ148" s="27"/>
      <c r="BR148" s="27"/>
      <c r="BS148" s="3"/>
      <c r="BT148" s="3"/>
      <c r="BU148" s="3"/>
      <c r="BV148" s="3"/>
      <c r="BW148" s="3"/>
      <c r="BX148" s="3"/>
    </row>
    <row r="149" spans="1:76" ht="14.25" customHeight="1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46"/>
      <c r="L149" s="46"/>
      <c r="M149" s="46"/>
      <c r="N149" s="3"/>
      <c r="O149" s="3"/>
      <c r="P149" s="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16"/>
      <c r="BS149" s="3"/>
      <c r="BT149" s="3"/>
      <c r="BU149" s="3"/>
      <c r="BV149" s="3"/>
      <c r="BW149" s="3"/>
      <c r="BX149" s="3"/>
    </row>
    <row r="150" spans="1:76" ht="14.25" customHeight="1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46"/>
      <c r="L150" s="46"/>
      <c r="M150" s="46"/>
      <c r="N150" s="3"/>
      <c r="O150" s="3"/>
      <c r="P150" s="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16"/>
      <c r="BS150" s="3"/>
      <c r="BT150" s="3"/>
      <c r="BU150" s="3"/>
      <c r="BV150" s="3"/>
      <c r="BW150" s="3"/>
      <c r="BX150" s="3"/>
    </row>
    <row r="151" spans="1:76" ht="14.25" customHeight="1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46"/>
      <c r="L151" s="46"/>
      <c r="M151" s="46"/>
      <c r="N151" s="3"/>
      <c r="O151" s="3"/>
      <c r="P151" s="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7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16"/>
      <c r="BS151" s="3"/>
      <c r="BT151" s="3"/>
      <c r="BU151" s="3"/>
      <c r="BV151" s="3"/>
      <c r="BW151" s="3"/>
      <c r="BX151" s="3"/>
    </row>
    <row r="152" spans="1:76" ht="14.25" customHeight="1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46"/>
      <c r="L152" s="46"/>
      <c r="M152" s="46"/>
      <c r="N152" s="3"/>
      <c r="O152" s="3"/>
      <c r="P152" s="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16"/>
      <c r="BS152" s="3"/>
      <c r="BT152" s="3"/>
      <c r="BU152" s="3"/>
      <c r="BV152" s="3"/>
      <c r="BW152" s="3"/>
      <c r="BX152" s="3"/>
    </row>
    <row r="153" spans="1:76" ht="14.25" customHeight="1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46"/>
      <c r="L153" s="46"/>
      <c r="M153" s="46"/>
      <c r="N153" s="3"/>
      <c r="O153" s="3"/>
      <c r="P153" s="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16"/>
      <c r="BS153" s="3"/>
      <c r="BT153" s="3"/>
      <c r="BU153" s="3"/>
      <c r="BV153" s="3"/>
      <c r="BW153" s="3"/>
      <c r="BX153" s="3"/>
    </row>
    <row r="154" spans="1:76" ht="14.25" customHeight="1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46"/>
      <c r="L154" s="46"/>
      <c r="M154" s="46"/>
      <c r="N154" s="3"/>
      <c r="O154" s="3"/>
      <c r="P154" s="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16"/>
      <c r="BS154" s="3"/>
      <c r="BT154" s="3"/>
      <c r="BU154" s="3"/>
      <c r="BV154" s="3"/>
      <c r="BW154" s="3"/>
      <c r="BX154" s="3"/>
    </row>
    <row r="155" spans="1:76" ht="14.25" customHeight="1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46"/>
      <c r="L155" s="46"/>
      <c r="M155" s="46"/>
      <c r="N155" s="3"/>
      <c r="O155" s="3"/>
      <c r="P155" s="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57"/>
      <c r="BG155" s="57"/>
      <c r="BH155" s="57"/>
      <c r="BI155" s="57"/>
      <c r="BJ155" s="57"/>
      <c r="BK155" s="57"/>
      <c r="BL155" s="57"/>
      <c r="BM155" s="57"/>
      <c r="BN155" s="57"/>
      <c r="BO155" s="57"/>
      <c r="BP155" s="57"/>
      <c r="BQ155" s="57"/>
      <c r="BR155" s="57"/>
      <c r="BS155" s="3"/>
      <c r="BT155" s="3"/>
      <c r="BU155" s="3"/>
      <c r="BV155" s="3"/>
      <c r="BW155" s="3"/>
      <c r="BX155" s="3"/>
    </row>
    <row r="156" spans="1:76" ht="14.25" customHeight="1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46"/>
      <c r="L156" s="46"/>
      <c r="M156" s="46"/>
      <c r="N156" s="3"/>
      <c r="O156" s="3"/>
      <c r="P156" s="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57"/>
      <c r="BG156" s="57"/>
      <c r="BH156" s="57"/>
      <c r="BI156" s="57"/>
      <c r="BJ156" s="57"/>
      <c r="BK156" s="57"/>
      <c r="BL156" s="57"/>
      <c r="BM156" s="57"/>
      <c r="BN156" s="57"/>
      <c r="BO156" s="57"/>
      <c r="BP156" s="57"/>
      <c r="BQ156" s="57"/>
      <c r="BR156" s="57"/>
      <c r="BS156" s="3"/>
      <c r="BT156" s="3"/>
      <c r="BU156" s="3"/>
      <c r="BV156" s="3"/>
      <c r="BW156" s="3"/>
      <c r="BX156" s="3"/>
    </row>
    <row r="157" spans="1:76" ht="14.25" customHeight="1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46"/>
      <c r="L157" s="46"/>
      <c r="M157" s="46"/>
      <c r="N157" s="3"/>
      <c r="O157" s="3"/>
      <c r="P157" s="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7"/>
      <c r="BG157" s="37"/>
      <c r="BH157" s="37"/>
      <c r="BI157" s="37"/>
      <c r="BJ157" s="37"/>
      <c r="BK157" s="37"/>
      <c r="BL157" s="37"/>
      <c r="BM157" s="37"/>
      <c r="BN157" s="37"/>
      <c r="BO157" s="37"/>
      <c r="BP157" s="37"/>
      <c r="BQ157" s="37"/>
      <c r="BR157" s="16"/>
      <c r="BS157" s="3"/>
      <c r="BT157" s="3"/>
      <c r="BU157" s="3"/>
      <c r="BV157" s="3"/>
      <c r="BW157" s="3"/>
      <c r="BX157" s="3"/>
    </row>
    <row r="158" spans="1:76" ht="14.25" customHeight="1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46"/>
      <c r="L158" s="46"/>
      <c r="M158" s="46"/>
      <c r="N158" s="3"/>
      <c r="O158" s="3"/>
      <c r="P158" s="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"/>
      <c r="BG158" s="38"/>
      <c r="BH158" s="37"/>
      <c r="BI158" s="37"/>
      <c r="BJ158" s="37"/>
      <c r="BK158" s="37"/>
      <c r="BL158" s="37"/>
      <c r="BM158" s="37"/>
      <c r="BN158" s="37"/>
      <c r="BO158" s="37"/>
      <c r="BP158" s="16"/>
      <c r="BQ158" s="3"/>
      <c r="BR158" s="3"/>
      <c r="BS158" s="3"/>
      <c r="BT158" s="3"/>
      <c r="BU158" s="3"/>
      <c r="BV158" s="3"/>
      <c r="BW158" s="3"/>
      <c r="BX158" s="3"/>
    </row>
    <row r="159" spans="1:76" ht="14.25" customHeight="1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46"/>
      <c r="L159" s="46"/>
      <c r="M159" s="46"/>
      <c r="N159" s="3"/>
      <c r="O159" s="3"/>
      <c r="P159" s="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16"/>
      <c r="BS159" s="3"/>
      <c r="BT159" s="3"/>
      <c r="BU159" s="3"/>
      <c r="BV159" s="3"/>
      <c r="BW159" s="3"/>
      <c r="BX159" s="3"/>
    </row>
    <row r="160" spans="1:76" ht="14.25" customHeight="1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46"/>
      <c r="L160" s="46"/>
      <c r="M160" s="46"/>
      <c r="N160" s="3"/>
      <c r="O160" s="3"/>
      <c r="P160" s="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7"/>
      <c r="BG160" s="37"/>
      <c r="BH160" s="37"/>
      <c r="BI160" s="37"/>
      <c r="BJ160" s="37"/>
      <c r="BK160" s="37"/>
      <c r="BL160" s="37"/>
      <c r="BM160" s="37"/>
      <c r="BN160" s="37"/>
      <c r="BO160" s="37"/>
      <c r="BP160" s="37"/>
      <c r="BQ160" s="37"/>
      <c r="BR160" s="16"/>
      <c r="BS160" s="3"/>
      <c r="BT160" s="3"/>
      <c r="BU160" s="3"/>
      <c r="BV160" s="3"/>
      <c r="BW160" s="3"/>
      <c r="BX160" s="3"/>
    </row>
    <row r="161" spans="1:76" ht="14.25" customHeight="1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46"/>
      <c r="L161" s="46"/>
      <c r="M161" s="46"/>
      <c r="N161" s="3"/>
      <c r="O161" s="3"/>
      <c r="P161" s="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  <c r="BQ161" s="37"/>
      <c r="BR161" s="16"/>
      <c r="BS161" s="3"/>
      <c r="BT161" s="3"/>
      <c r="BU161" s="3"/>
      <c r="BV161" s="3"/>
      <c r="BW161" s="3"/>
      <c r="BX161" s="3"/>
    </row>
    <row r="162" spans="1:76" ht="14.25" customHeight="1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46"/>
      <c r="L162" s="46"/>
      <c r="M162" s="46"/>
      <c r="N162" s="3"/>
      <c r="O162" s="3"/>
      <c r="P162" s="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7"/>
      <c r="BG162" s="37"/>
      <c r="BH162" s="37"/>
      <c r="BI162" s="37"/>
      <c r="BJ162" s="37"/>
      <c r="BK162" s="37"/>
      <c r="BL162" s="37"/>
      <c r="BM162" s="37"/>
      <c r="BN162" s="37"/>
      <c r="BO162" s="37"/>
      <c r="BP162" s="37"/>
      <c r="BQ162" s="37"/>
      <c r="BR162" s="16"/>
      <c r="BS162" s="3"/>
      <c r="BT162" s="3"/>
      <c r="BU162" s="3"/>
      <c r="BV162" s="3"/>
      <c r="BW162" s="3"/>
      <c r="BX162" s="3"/>
    </row>
    <row r="163" spans="1:76" ht="14.25" customHeight="1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46"/>
      <c r="L163" s="46"/>
      <c r="M163" s="46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</row>
    <row r="164" spans="1:76" ht="14.25" customHeight="1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46"/>
      <c r="L164" s="46"/>
      <c r="M164" s="46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</row>
    <row r="165" spans="1:76" ht="14.25" customHeight="1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46"/>
      <c r="L165" s="46"/>
      <c r="M165" s="46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</row>
    <row r="166" spans="1:76" ht="14.25" customHeight="1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46"/>
      <c r="L166" s="46"/>
      <c r="M166" s="46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</row>
    <row r="167" spans="1:76" ht="14.25" customHeight="1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46"/>
      <c r="L167" s="46"/>
      <c r="M167" s="46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</row>
    <row r="168" spans="1:76" ht="14.25" customHeight="1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46"/>
      <c r="L168" s="46"/>
      <c r="M168" s="46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13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  <c r="BR168" s="27"/>
      <c r="BS168" s="3"/>
      <c r="BT168" s="3"/>
      <c r="BU168" s="3"/>
      <c r="BV168" s="3"/>
      <c r="BW168" s="3"/>
      <c r="BX168" s="3"/>
    </row>
    <row r="169" spans="1:76" ht="14.25" customHeight="1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46"/>
      <c r="L169" s="46"/>
      <c r="M169" s="46"/>
      <c r="N169" s="27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  <c r="BF169" s="31"/>
      <c r="BG169" s="31"/>
      <c r="BH169" s="31"/>
      <c r="BI169" s="31"/>
      <c r="BJ169" s="31"/>
      <c r="BK169" s="31"/>
      <c r="BL169" s="31"/>
      <c r="BM169" s="31"/>
      <c r="BN169" s="31"/>
      <c r="BO169" s="31"/>
      <c r="BP169" s="27"/>
      <c r="BQ169" s="27"/>
      <c r="BR169" s="27"/>
      <c r="BS169" s="3"/>
      <c r="BT169" s="3"/>
      <c r="BU169" s="3"/>
      <c r="BV169" s="3"/>
      <c r="BW169" s="3"/>
      <c r="BX169" s="3"/>
    </row>
    <row r="170" spans="1:76" ht="14.25" customHeight="1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46"/>
      <c r="L170" s="46"/>
      <c r="M170" s="46"/>
      <c r="N170" s="27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  <c r="BP170" s="27"/>
      <c r="BQ170" s="27"/>
      <c r="BR170" s="27"/>
      <c r="BS170" s="3"/>
      <c r="BT170" s="3"/>
      <c r="BU170" s="3"/>
      <c r="BV170" s="3"/>
      <c r="BW170" s="3"/>
      <c r="BX170" s="3"/>
    </row>
    <row r="171" spans="1:76" ht="14.25" customHeight="1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46"/>
      <c r="L171" s="46"/>
      <c r="M171" s="46"/>
      <c r="N171" s="27"/>
      <c r="O171" s="5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BS171" s="3"/>
      <c r="BT171" s="3"/>
      <c r="BU171" s="3"/>
      <c r="BV171" s="3"/>
      <c r="BW171" s="3"/>
      <c r="BX171" s="3"/>
    </row>
    <row r="172" spans="1:76" ht="14.25" customHeight="1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46"/>
      <c r="L172" s="46"/>
      <c r="M172" s="46"/>
      <c r="N172" s="27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3"/>
      <c r="BT172" s="3"/>
      <c r="BU172" s="3"/>
      <c r="BV172" s="3"/>
      <c r="BW172" s="3"/>
      <c r="BX172" s="3"/>
    </row>
    <row r="173" spans="1:76" ht="14.25" customHeight="1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46"/>
      <c r="L173" s="46"/>
      <c r="M173" s="46"/>
      <c r="N173" s="27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3"/>
      <c r="BT173" s="3"/>
      <c r="BU173" s="3"/>
      <c r="BV173" s="3"/>
      <c r="BW173" s="3"/>
      <c r="BX173" s="3"/>
    </row>
    <row r="174" spans="1:76" ht="14.25" customHeight="1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46"/>
      <c r="L174" s="46"/>
      <c r="M174" s="46"/>
      <c r="N174" s="27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3"/>
      <c r="BT174" s="3"/>
      <c r="BU174" s="3"/>
      <c r="BV174" s="3"/>
      <c r="BW174" s="3"/>
      <c r="BX174" s="3"/>
    </row>
    <row r="175" spans="1:76" ht="14.25" customHeight="1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46"/>
      <c r="L175" s="46"/>
      <c r="M175" s="46"/>
      <c r="N175" s="27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3"/>
      <c r="BT175" s="3"/>
      <c r="BU175" s="3"/>
      <c r="BV175" s="3"/>
      <c r="BW175" s="3"/>
      <c r="BX175" s="3"/>
    </row>
    <row r="176" spans="1:76" ht="14">
      <c r="A176" s="60"/>
      <c r="B176" s="60"/>
      <c r="C176" s="60"/>
      <c r="D176" s="60"/>
      <c r="E176" s="61"/>
      <c r="F176" s="61"/>
      <c r="G176" s="61"/>
      <c r="H176" s="33"/>
      <c r="I176" s="33"/>
      <c r="J176" s="33"/>
      <c r="K176" s="33"/>
      <c r="L176" s="33"/>
      <c r="M176" s="33"/>
      <c r="N176" s="33"/>
      <c r="O176" s="33"/>
      <c r="P176" s="3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37"/>
      <c r="AT176" s="37"/>
      <c r="AU176" s="3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K176" s="37"/>
      <c r="BL176" s="37"/>
      <c r="BM176" s="37"/>
      <c r="BN176" s="37"/>
      <c r="BO176" s="37"/>
      <c r="BP176" s="37"/>
      <c r="BQ176" s="37"/>
      <c r="BR176" s="37"/>
      <c r="BS176" s="3"/>
      <c r="BT176" s="3"/>
      <c r="BU176" s="3"/>
      <c r="BV176" s="3"/>
      <c r="BW176" s="3"/>
      <c r="BX176" s="3"/>
    </row>
    <row r="177" spans="1:76" ht="14">
      <c r="A177" s="60"/>
      <c r="B177" s="60"/>
      <c r="C177" s="60"/>
      <c r="D177" s="60"/>
      <c r="E177" s="61"/>
      <c r="F177" s="61"/>
      <c r="G177" s="61"/>
      <c r="H177" s="33"/>
      <c r="I177" s="33"/>
      <c r="J177" s="33"/>
      <c r="K177" s="33"/>
      <c r="L177" s="33"/>
      <c r="M177" s="33"/>
      <c r="N177" s="33"/>
      <c r="O177" s="33"/>
      <c r="P177" s="3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7"/>
      <c r="BL177" s="37"/>
      <c r="BM177" s="37"/>
      <c r="BN177" s="37"/>
      <c r="BO177" s="37"/>
      <c r="BP177" s="37"/>
      <c r="BQ177" s="37"/>
      <c r="BR177" s="37"/>
      <c r="BS177" s="3"/>
      <c r="BT177" s="3"/>
      <c r="BU177" s="3"/>
      <c r="BV177" s="3"/>
      <c r="BW177" s="3"/>
      <c r="BX177" s="3"/>
    </row>
    <row r="178" spans="1:76" ht="14">
      <c r="A178" s="60"/>
      <c r="B178" s="60"/>
      <c r="C178" s="60"/>
      <c r="D178" s="60"/>
      <c r="E178" s="61"/>
      <c r="F178" s="61"/>
      <c r="G178" s="61"/>
      <c r="H178" s="33"/>
      <c r="I178" s="33"/>
      <c r="J178" s="33"/>
      <c r="K178" s="33"/>
      <c r="L178" s="33"/>
      <c r="M178" s="33"/>
      <c r="N178" s="33"/>
      <c r="O178" s="33"/>
      <c r="P178" s="3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52"/>
      <c r="AT178" s="52"/>
      <c r="AU178" s="52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K178" s="37"/>
      <c r="BL178" s="37"/>
      <c r="BM178" s="37"/>
      <c r="BN178" s="37"/>
      <c r="BO178" s="37"/>
      <c r="BP178" s="37"/>
      <c r="BQ178" s="37"/>
      <c r="BR178" s="37"/>
      <c r="BS178" s="3"/>
      <c r="BT178" s="3"/>
      <c r="BU178" s="3"/>
      <c r="BV178" s="3"/>
      <c r="BW178" s="3"/>
      <c r="BX178" s="3"/>
    </row>
    <row r="179" spans="1:76" ht="14">
      <c r="A179" s="60"/>
      <c r="B179" s="60"/>
      <c r="C179" s="60"/>
      <c r="D179" s="60"/>
      <c r="E179" s="61"/>
      <c r="F179" s="61"/>
      <c r="G179" s="61"/>
      <c r="H179" s="33"/>
      <c r="I179" s="33"/>
      <c r="J179" s="33"/>
      <c r="K179" s="33"/>
      <c r="L179" s="33"/>
      <c r="M179" s="33"/>
      <c r="N179" s="33"/>
      <c r="O179" s="33"/>
      <c r="P179" s="3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  <c r="BF179" s="37"/>
      <c r="BG179" s="37"/>
      <c r="BH179" s="37"/>
      <c r="BI179" s="37"/>
      <c r="BJ179" s="37"/>
      <c r="BK179" s="37"/>
      <c r="BL179" s="37"/>
      <c r="BM179" s="37"/>
      <c r="BN179" s="37"/>
      <c r="BO179" s="37"/>
      <c r="BP179" s="37"/>
      <c r="BQ179" s="37"/>
      <c r="BR179" s="37"/>
      <c r="BS179" s="3"/>
      <c r="BT179" s="3"/>
      <c r="BU179" s="3"/>
      <c r="BV179" s="3"/>
      <c r="BW179" s="3"/>
      <c r="BX179" s="3"/>
    </row>
    <row r="180" spans="1:76" ht="14">
      <c r="A180" s="60"/>
      <c r="B180" s="60"/>
      <c r="C180" s="60"/>
      <c r="D180" s="60"/>
      <c r="E180" s="61"/>
      <c r="F180" s="61"/>
      <c r="G180" s="61"/>
      <c r="H180" s="33"/>
      <c r="I180" s="33"/>
      <c r="J180" s="33"/>
      <c r="K180" s="33"/>
      <c r="L180" s="33"/>
      <c r="M180" s="33"/>
      <c r="N180" s="33"/>
      <c r="O180" s="33"/>
      <c r="P180" s="3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53"/>
      <c r="AT180" s="52"/>
      <c r="AU180" s="52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  <c r="BG180" s="37"/>
      <c r="BH180" s="37"/>
      <c r="BI180" s="37"/>
      <c r="BJ180" s="37"/>
      <c r="BK180" s="37"/>
      <c r="BL180" s="37"/>
      <c r="BM180" s="37"/>
      <c r="BN180" s="37"/>
      <c r="BO180" s="37"/>
      <c r="BP180" s="37"/>
      <c r="BQ180" s="37"/>
      <c r="BR180" s="37"/>
      <c r="BS180" s="3"/>
      <c r="BT180" s="3"/>
      <c r="BU180" s="3"/>
      <c r="BV180" s="3"/>
      <c r="BW180" s="3"/>
      <c r="BX180" s="3"/>
    </row>
    <row r="181" spans="1:76" ht="14">
      <c r="A181" s="60"/>
      <c r="B181" s="60"/>
      <c r="C181" s="60"/>
      <c r="D181" s="60"/>
      <c r="E181" s="61"/>
      <c r="F181" s="61"/>
      <c r="G181" s="61"/>
      <c r="H181" s="62"/>
      <c r="I181" s="62"/>
      <c r="J181" s="62"/>
      <c r="K181" s="62"/>
      <c r="L181" s="62"/>
      <c r="M181" s="62"/>
      <c r="N181" s="62"/>
      <c r="O181" s="62"/>
      <c r="P181" s="62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  <c r="BG181" s="37"/>
      <c r="BH181" s="37"/>
      <c r="BI181" s="37"/>
      <c r="BJ181" s="37"/>
      <c r="BK181" s="37"/>
      <c r="BL181" s="37"/>
      <c r="BM181" s="37"/>
      <c r="BN181" s="37"/>
      <c r="BO181" s="37"/>
      <c r="BP181" s="37"/>
      <c r="BQ181" s="37"/>
      <c r="BR181" s="37"/>
      <c r="BS181" s="3"/>
      <c r="BT181" s="3"/>
      <c r="BU181" s="3"/>
      <c r="BV181" s="3"/>
      <c r="BW181" s="3"/>
      <c r="BX181" s="3"/>
    </row>
    <row r="182" spans="1:76" ht="14">
      <c r="A182" s="60"/>
      <c r="B182" s="60"/>
      <c r="C182" s="60"/>
      <c r="D182" s="60"/>
      <c r="E182" s="61"/>
      <c r="F182" s="61"/>
      <c r="G182" s="61"/>
      <c r="H182" s="62"/>
      <c r="I182" s="62"/>
      <c r="J182" s="62"/>
      <c r="K182" s="62"/>
      <c r="L182" s="62"/>
      <c r="M182" s="62"/>
      <c r="N182" s="62"/>
      <c r="O182" s="62"/>
      <c r="P182" s="62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37"/>
      <c r="AW182" s="37"/>
      <c r="AX182" s="37"/>
      <c r="AY182" s="37"/>
      <c r="AZ182" s="37"/>
      <c r="BA182" s="37"/>
      <c r="BB182" s="37"/>
      <c r="BC182" s="37"/>
      <c r="BD182" s="37"/>
      <c r="BE182" s="37"/>
      <c r="BF182" s="37"/>
      <c r="BG182" s="37"/>
      <c r="BH182" s="37"/>
      <c r="BI182" s="37"/>
      <c r="BJ182" s="37"/>
      <c r="BK182" s="37"/>
      <c r="BL182" s="37"/>
      <c r="BM182" s="37"/>
      <c r="BN182" s="37"/>
      <c r="BO182" s="37"/>
      <c r="BP182" s="37"/>
      <c r="BQ182" s="37"/>
      <c r="BR182" s="37"/>
      <c r="BS182" s="3"/>
      <c r="BT182" s="3"/>
      <c r="BU182" s="3"/>
      <c r="BV182" s="3"/>
      <c r="BW182" s="3"/>
      <c r="BX182" s="3"/>
    </row>
    <row r="183" spans="1:76" ht="14">
      <c r="A183" s="60"/>
      <c r="B183" s="60"/>
      <c r="C183" s="60"/>
      <c r="D183" s="60"/>
      <c r="E183" s="61"/>
      <c r="F183" s="61"/>
      <c r="G183" s="61"/>
      <c r="H183" s="62"/>
      <c r="I183" s="62"/>
      <c r="J183" s="62"/>
      <c r="K183" s="62"/>
      <c r="L183" s="62"/>
      <c r="M183" s="62"/>
      <c r="N183" s="62"/>
      <c r="O183" s="62"/>
      <c r="P183" s="62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37"/>
      <c r="AW183" s="37"/>
      <c r="AX183" s="37"/>
      <c r="AY183" s="37"/>
      <c r="AZ183" s="37"/>
      <c r="BA183" s="37"/>
      <c r="BB183" s="37"/>
      <c r="BC183" s="37"/>
      <c r="BD183" s="37"/>
      <c r="BE183" s="37"/>
      <c r="BF183" s="37"/>
      <c r="BG183" s="37"/>
      <c r="BH183" s="37"/>
      <c r="BI183" s="37"/>
      <c r="BJ183" s="37"/>
      <c r="BK183" s="37"/>
      <c r="BL183" s="37"/>
      <c r="BM183" s="37"/>
      <c r="BN183" s="37"/>
      <c r="BO183" s="37"/>
      <c r="BP183" s="37"/>
      <c r="BQ183" s="37"/>
      <c r="BR183" s="37"/>
      <c r="BS183" s="3"/>
      <c r="BT183" s="3"/>
      <c r="BU183" s="3"/>
      <c r="BV183" s="3"/>
      <c r="BW183" s="3"/>
      <c r="BX183" s="3"/>
    </row>
    <row r="184" spans="1:76" ht="14">
      <c r="A184" s="60"/>
      <c r="B184" s="60"/>
      <c r="C184" s="60"/>
      <c r="D184" s="60"/>
      <c r="E184" s="61"/>
      <c r="F184" s="61"/>
      <c r="G184" s="61"/>
      <c r="H184" s="62"/>
      <c r="I184" s="62"/>
      <c r="J184" s="62"/>
      <c r="K184" s="62"/>
      <c r="L184" s="62"/>
      <c r="M184" s="62"/>
      <c r="N184" s="62"/>
      <c r="O184" s="62"/>
      <c r="P184" s="62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"/>
      <c r="BT184" s="3"/>
      <c r="BU184" s="3"/>
      <c r="BV184" s="3"/>
      <c r="BW184" s="3"/>
      <c r="BX184" s="3"/>
    </row>
    <row r="185" spans="1:76" ht="14">
      <c r="A185" s="60"/>
      <c r="B185" s="60"/>
      <c r="C185" s="60"/>
      <c r="D185" s="60"/>
      <c r="E185" s="61"/>
      <c r="F185" s="61"/>
      <c r="G185" s="61"/>
      <c r="H185" s="33"/>
      <c r="I185" s="33"/>
      <c r="J185" s="33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  <c r="BO185" s="27"/>
      <c r="BP185" s="27"/>
      <c r="BQ185" s="27"/>
      <c r="BR185" s="27"/>
      <c r="BS185" s="3"/>
      <c r="BT185" s="3"/>
      <c r="BU185" s="3"/>
      <c r="BV185" s="3"/>
      <c r="BW185" s="3"/>
      <c r="BX185" s="3"/>
    </row>
    <row r="186" spans="1:76" ht="14">
      <c r="A186" s="60"/>
      <c r="B186" s="60"/>
      <c r="C186" s="60"/>
      <c r="D186" s="60"/>
      <c r="E186" s="61"/>
      <c r="F186" s="61"/>
      <c r="G186" s="61"/>
      <c r="H186" s="33"/>
      <c r="I186" s="33"/>
      <c r="J186" s="33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  <c r="BO186" s="27"/>
      <c r="BP186" s="27"/>
      <c r="BQ186" s="27"/>
      <c r="BR186" s="27"/>
      <c r="BS186" s="3"/>
      <c r="BT186" s="3"/>
      <c r="BU186" s="3"/>
      <c r="BV186" s="3"/>
      <c r="BW186" s="3"/>
      <c r="BX186" s="3"/>
    </row>
    <row r="187" spans="1:76" ht="14">
      <c r="A187" s="60"/>
      <c r="B187" s="60"/>
      <c r="C187" s="60"/>
      <c r="D187" s="60"/>
      <c r="E187" s="61"/>
      <c r="F187" s="61"/>
      <c r="G187" s="61"/>
      <c r="H187" s="33"/>
      <c r="I187" s="33"/>
      <c r="J187" s="33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  <c r="BO187" s="27"/>
      <c r="BP187" s="27"/>
      <c r="BQ187" s="27"/>
      <c r="BR187" s="27"/>
      <c r="BS187" s="3"/>
      <c r="BT187" s="3"/>
      <c r="BU187" s="3"/>
      <c r="BV187" s="3"/>
      <c r="BW187" s="3"/>
      <c r="BX187" s="3"/>
    </row>
    <row r="188" spans="1:76" ht="14">
      <c r="A188" s="60"/>
      <c r="B188" s="60"/>
      <c r="C188" s="60"/>
      <c r="D188" s="60"/>
      <c r="E188" s="61"/>
      <c r="F188" s="61"/>
      <c r="G188" s="61"/>
      <c r="H188" s="33"/>
      <c r="I188" s="33"/>
      <c r="J188" s="33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  <c r="BO188" s="27"/>
      <c r="BP188" s="27"/>
      <c r="BQ188" s="27"/>
      <c r="BR188" s="27"/>
      <c r="BS188" s="3"/>
      <c r="BT188" s="3"/>
      <c r="BU188" s="3"/>
      <c r="BV188" s="3"/>
      <c r="BW188" s="3"/>
      <c r="BX188" s="3"/>
    </row>
    <row r="189" spans="1:76" ht="14">
      <c r="A189" s="60"/>
      <c r="B189" s="60"/>
      <c r="C189" s="60"/>
      <c r="D189" s="60"/>
      <c r="E189" s="61"/>
      <c r="F189" s="61"/>
      <c r="G189" s="61"/>
      <c r="H189" s="33"/>
      <c r="I189" s="33"/>
      <c r="J189" s="33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  <c r="BO189" s="27"/>
      <c r="BP189" s="27"/>
      <c r="BQ189" s="27"/>
      <c r="BR189" s="27"/>
      <c r="BS189" s="3"/>
      <c r="BT189" s="3"/>
      <c r="BU189" s="3"/>
      <c r="BV189" s="3"/>
      <c r="BW189" s="3"/>
      <c r="BX189" s="3"/>
    </row>
    <row r="190" spans="1:76" ht="14">
      <c r="A190" s="60"/>
      <c r="B190" s="60"/>
      <c r="C190" s="60"/>
      <c r="D190" s="60"/>
      <c r="E190" s="61"/>
      <c r="F190" s="61"/>
      <c r="G190" s="61"/>
      <c r="H190" s="33"/>
      <c r="I190" s="33"/>
      <c r="J190" s="33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  <c r="BO190" s="27"/>
      <c r="BP190" s="27"/>
      <c r="BQ190" s="27"/>
      <c r="BR190" s="27"/>
      <c r="BS190" s="3"/>
      <c r="BT190" s="3"/>
      <c r="BU190" s="3"/>
      <c r="BV190" s="3"/>
      <c r="BW190" s="3"/>
      <c r="BX190" s="3"/>
    </row>
    <row r="191" spans="1:76" ht="14">
      <c r="A191" s="60"/>
      <c r="B191" s="60"/>
      <c r="C191" s="60"/>
      <c r="D191" s="60"/>
      <c r="E191" s="61"/>
      <c r="F191" s="61"/>
      <c r="G191" s="61"/>
      <c r="H191" s="33"/>
      <c r="I191" s="33"/>
      <c r="J191" s="33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  <c r="BM191" s="27"/>
      <c r="BN191" s="27"/>
      <c r="BO191" s="27"/>
      <c r="BP191" s="27"/>
      <c r="BQ191" s="27"/>
      <c r="BR191" s="27"/>
      <c r="BS191" s="3"/>
      <c r="BT191" s="3"/>
      <c r="BU191" s="3"/>
      <c r="BV191" s="3"/>
      <c r="BW191" s="3"/>
      <c r="BX191" s="3"/>
    </row>
    <row r="192" spans="1:76" ht="14">
      <c r="A192" s="60"/>
      <c r="B192" s="60"/>
      <c r="C192" s="60"/>
      <c r="D192" s="60"/>
      <c r="E192" s="61"/>
      <c r="F192" s="61"/>
      <c r="G192" s="61"/>
      <c r="H192" s="33"/>
      <c r="I192" s="33"/>
      <c r="J192" s="33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  <c r="BM192" s="27"/>
      <c r="BN192" s="27"/>
      <c r="BO192" s="27"/>
      <c r="BP192" s="27"/>
      <c r="BQ192" s="27"/>
      <c r="BR192" s="27"/>
      <c r="BS192" s="3"/>
      <c r="BT192" s="3"/>
      <c r="BU192" s="3"/>
      <c r="BV192" s="3"/>
      <c r="BW192" s="3"/>
      <c r="BX192" s="3"/>
    </row>
    <row r="193" spans="1:76" ht="14">
      <c r="A193" s="60"/>
      <c r="B193" s="60"/>
      <c r="C193" s="60"/>
      <c r="D193" s="60"/>
      <c r="E193" s="61"/>
      <c r="F193" s="61"/>
      <c r="G193" s="61"/>
      <c r="H193" s="33"/>
      <c r="I193" s="33"/>
      <c r="J193" s="33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  <c r="BM193" s="27"/>
      <c r="BN193" s="27"/>
      <c r="BO193" s="27"/>
      <c r="BP193" s="27"/>
      <c r="BQ193" s="27"/>
      <c r="BR193" s="27"/>
      <c r="BS193" s="3"/>
      <c r="BT193" s="3"/>
      <c r="BU193" s="3"/>
      <c r="BV193" s="3"/>
      <c r="BW193" s="3"/>
      <c r="BX193" s="3"/>
    </row>
    <row r="194" spans="1:76" ht="14">
      <c r="A194" s="60"/>
      <c r="B194" s="60"/>
      <c r="C194" s="60"/>
      <c r="D194" s="60"/>
      <c r="E194" s="61"/>
      <c r="F194" s="61"/>
      <c r="G194" s="61"/>
      <c r="H194" s="33"/>
      <c r="I194" s="33"/>
      <c r="J194" s="33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  <c r="BM194" s="27"/>
      <c r="BN194" s="27"/>
      <c r="BO194" s="27"/>
      <c r="BP194" s="27"/>
      <c r="BQ194" s="27"/>
      <c r="BR194" s="27"/>
      <c r="BS194" s="3"/>
      <c r="BT194" s="3"/>
      <c r="BU194" s="3"/>
      <c r="BV194" s="3"/>
      <c r="BW194" s="3"/>
      <c r="BX194" s="3"/>
    </row>
    <row r="195" spans="1:76" ht="14">
      <c r="A195" s="60"/>
      <c r="B195" s="60"/>
      <c r="C195" s="60"/>
      <c r="D195" s="60"/>
      <c r="E195" s="61"/>
      <c r="F195" s="61"/>
      <c r="G195" s="61"/>
      <c r="H195" s="33"/>
      <c r="I195" s="33"/>
      <c r="J195" s="33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  <c r="BK195" s="27"/>
      <c r="BL195" s="27"/>
      <c r="BM195" s="27"/>
      <c r="BN195" s="27"/>
      <c r="BO195" s="27"/>
      <c r="BP195" s="27"/>
      <c r="BQ195" s="27"/>
      <c r="BR195" s="27"/>
      <c r="BS195" s="3"/>
      <c r="BT195" s="3"/>
      <c r="BU195" s="3"/>
      <c r="BV195" s="3"/>
      <c r="BW195" s="3"/>
      <c r="BX195" s="3"/>
    </row>
    <row r="196" spans="1:76" ht="14">
      <c r="A196" s="60"/>
      <c r="B196" s="60"/>
      <c r="C196" s="60"/>
      <c r="D196" s="60"/>
      <c r="E196" s="61"/>
      <c r="F196" s="61"/>
      <c r="G196" s="61"/>
      <c r="H196" s="33"/>
      <c r="I196" s="33"/>
      <c r="J196" s="33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  <c r="BB196" s="27"/>
      <c r="BC196" s="27"/>
      <c r="BD196" s="27"/>
      <c r="BE196" s="27"/>
      <c r="BF196" s="27"/>
      <c r="BG196" s="27"/>
      <c r="BH196" s="27"/>
      <c r="BI196" s="27"/>
      <c r="BJ196" s="27"/>
      <c r="BK196" s="27"/>
      <c r="BL196" s="27"/>
      <c r="BM196" s="27"/>
      <c r="BN196" s="27"/>
      <c r="BO196" s="27"/>
      <c r="BP196" s="27"/>
      <c r="BQ196" s="27"/>
      <c r="BR196" s="27"/>
      <c r="BS196" s="3"/>
      <c r="BT196" s="3"/>
      <c r="BU196" s="3"/>
      <c r="BV196" s="3"/>
      <c r="BW196" s="3"/>
      <c r="BX196" s="3"/>
    </row>
    <row r="197" spans="1:76" ht="14">
      <c r="A197" s="60"/>
      <c r="B197" s="60"/>
      <c r="C197" s="60"/>
      <c r="D197" s="60"/>
      <c r="E197" s="61"/>
      <c r="F197" s="61"/>
      <c r="G197" s="61"/>
      <c r="H197" s="33"/>
      <c r="I197" s="33"/>
      <c r="J197" s="33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  <c r="BC197" s="27"/>
      <c r="BD197" s="27"/>
      <c r="BE197" s="27"/>
      <c r="BF197" s="27"/>
      <c r="BG197" s="27"/>
      <c r="BH197" s="27"/>
      <c r="BI197" s="27"/>
      <c r="BJ197" s="27"/>
      <c r="BK197" s="27"/>
      <c r="BL197" s="27"/>
      <c r="BM197" s="27"/>
      <c r="BN197" s="27"/>
      <c r="BO197" s="27"/>
      <c r="BP197" s="27"/>
      <c r="BQ197" s="27"/>
      <c r="BR197" s="27"/>
      <c r="BS197" s="3"/>
      <c r="BT197" s="3"/>
      <c r="BU197" s="3"/>
      <c r="BV197" s="3"/>
      <c r="BW197" s="3"/>
      <c r="BX197" s="3"/>
    </row>
    <row r="198" spans="1:76" ht="14">
      <c r="A198" s="60"/>
      <c r="B198" s="60"/>
      <c r="C198" s="60"/>
      <c r="D198" s="60"/>
      <c r="E198" s="61"/>
      <c r="F198" s="61"/>
      <c r="G198" s="61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  <c r="BO198" s="33"/>
      <c r="BP198" s="33"/>
      <c r="BQ198" s="33"/>
      <c r="BR198" s="33"/>
      <c r="BS198" s="3"/>
      <c r="BT198" s="3"/>
      <c r="BU198" s="3"/>
      <c r="BV198" s="3"/>
      <c r="BW198" s="3"/>
      <c r="BX198" s="3"/>
    </row>
    <row r="199" spans="1:76" ht="14">
      <c r="A199" s="60"/>
      <c r="B199" s="60"/>
      <c r="C199" s="60"/>
      <c r="D199" s="60"/>
      <c r="E199" s="61"/>
      <c r="F199" s="61"/>
      <c r="G199" s="61"/>
      <c r="H199" s="33"/>
      <c r="I199" s="33"/>
      <c r="J199" s="33"/>
      <c r="K199" s="33"/>
      <c r="L199" s="33"/>
      <c r="M199" s="33"/>
      <c r="N199" s="33"/>
      <c r="O199" s="33"/>
      <c r="P199" s="3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52"/>
      <c r="AT199" s="52"/>
      <c r="AU199" s="52"/>
      <c r="AV199" s="37"/>
      <c r="AW199" s="37"/>
      <c r="AX199" s="37"/>
      <c r="AY199" s="37"/>
      <c r="AZ199" s="37"/>
      <c r="BA199" s="37"/>
      <c r="BB199" s="37"/>
      <c r="BC199" s="37"/>
      <c r="BD199" s="37"/>
      <c r="BE199" s="37"/>
      <c r="BF199" s="37"/>
      <c r="BG199" s="37"/>
      <c r="BH199" s="37"/>
      <c r="BI199" s="37"/>
      <c r="BJ199" s="37"/>
      <c r="BK199" s="37"/>
      <c r="BL199" s="37"/>
      <c r="BM199" s="37"/>
      <c r="BN199" s="37"/>
      <c r="BO199" s="37"/>
      <c r="BP199" s="37"/>
      <c r="BQ199" s="37"/>
      <c r="BR199" s="37"/>
      <c r="BS199" s="3"/>
      <c r="BT199" s="3"/>
      <c r="BU199" s="3"/>
      <c r="BV199" s="3"/>
      <c r="BW199" s="3"/>
      <c r="BX199" s="3"/>
    </row>
    <row r="200" spans="1:76" ht="14">
      <c r="A200" s="60"/>
      <c r="B200" s="60"/>
      <c r="C200" s="60"/>
      <c r="D200" s="60"/>
      <c r="E200" s="61"/>
      <c r="F200" s="61"/>
      <c r="G200" s="61"/>
      <c r="H200" s="33"/>
      <c r="I200" s="33"/>
      <c r="J200" s="33"/>
      <c r="K200" s="33"/>
      <c r="L200" s="33"/>
      <c r="M200" s="33"/>
      <c r="N200" s="33"/>
      <c r="O200" s="33"/>
      <c r="P200" s="3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37"/>
      <c r="AT200" s="37"/>
      <c r="AU200" s="37"/>
      <c r="AV200" s="37"/>
      <c r="AW200" s="37"/>
      <c r="AX200" s="37"/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37"/>
      <c r="BL200" s="37"/>
      <c r="BM200" s="37"/>
      <c r="BN200" s="37"/>
      <c r="BO200" s="37"/>
      <c r="BP200" s="37"/>
      <c r="BQ200" s="37"/>
      <c r="BR200" s="37"/>
      <c r="BS200" s="3"/>
      <c r="BT200" s="3"/>
      <c r="BU200" s="3"/>
      <c r="BV200" s="3"/>
      <c r="BW200" s="3"/>
      <c r="BX200" s="3"/>
    </row>
    <row r="201" spans="1:76" ht="14">
      <c r="A201" s="60"/>
      <c r="B201" s="60"/>
      <c r="C201" s="60"/>
      <c r="D201" s="60"/>
      <c r="E201" s="61"/>
      <c r="F201" s="61"/>
      <c r="G201" s="61"/>
      <c r="H201" s="33"/>
      <c r="I201" s="33"/>
      <c r="J201" s="33"/>
      <c r="K201" s="33"/>
      <c r="L201" s="33"/>
      <c r="M201" s="33"/>
      <c r="N201" s="33"/>
      <c r="O201" s="33"/>
      <c r="P201" s="3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53"/>
      <c r="AT201" s="52"/>
      <c r="AU201" s="52"/>
      <c r="AV201" s="37"/>
      <c r="AW201" s="37"/>
      <c r="AX201" s="37"/>
      <c r="AY201" s="37"/>
      <c r="AZ201" s="37"/>
      <c r="BA201" s="37"/>
      <c r="BB201" s="37"/>
      <c r="BC201" s="37"/>
      <c r="BD201" s="37"/>
      <c r="BE201" s="37"/>
      <c r="BF201" s="37"/>
      <c r="BG201" s="37"/>
      <c r="BH201" s="37"/>
      <c r="BI201" s="37"/>
      <c r="BJ201" s="37"/>
      <c r="BK201" s="37"/>
      <c r="BL201" s="37"/>
      <c r="BM201" s="37"/>
      <c r="BN201" s="37"/>
      <c r="BO201" s="37"/>
      <c r="BP201" s="37"/>
      <c r="BQ201" s="37"/>
      <c r="BR201" s="37"/>
      <c r="BS201" s="3"/>
      <c r="BT201" s="3"/>
      <c r="BU201" s="3"/>
      <c r="BV201" s="3"/>
      <c r="BW201" s="3"/>
      <c r="BX201" s="3"/>
    </row>
    <row r="202" spans="1:76" ht="14">
      <c r="A202" s="60"/>
      <c r="B202" s="60"/>
      <c r="C202" s="60"/>
      <c r="D202" s="60"/>
      <c r="E202" s="61"/>
      <c r="F202" s="61"/>
      <c r="G202" s="61"/>
      <c r="H202" s="62"/>
      <c r="I202" s="62"/>
      <c r="J202" s="62"/>
      <c r="K202" s="62"/>
      <c r="L202" s="62"/>
      <c r="M202" s="62"/>
      <c r="N202" s="62"/>
      <c r="O202" s="62"/>
      <c r="P202" s="62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37"/>
      <c r="AW202" s="37"/>
      <c r="AX202" s="37"/>
      <c r="AY202" s="37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  <c r="BJ202" s="37"/>
      <c r="BK202" s="37"/>
      <c r="BL202" s="37"/>
      <c r="BM202" s="37"/>
      <c r="BN202" s="37"/>
      <c r="BO202" s="37"/>
      <c r="BP202" s="37"/>
      <c r="BQ202" s="37"/>
      <c r="BR202" s="37"/>
      <c r="BS202" s="3"/>
      <c r="BT202" s="3"/>
      <c r="BU202" s="3"/>
      <c r="BV202" s="3"/>
      <c r="BW202" s="3"/>
      <c r="BX202" s="3"/>
    </row>
    <row r="203" spans="1:76" ht="14">
      <c r="A203" s="60"/>
      <c r="B203" s="60"/>
      <c r="C203" s="60"/>
      <c r="D203" s="60"/>
      <c r="E203" s="61"/>
      <c r="F203" s="61"/>
      <c r="G203" s="61"/>
      <c r="H203" s="62"/>
      <c r="I203" s="62"/>
      <c r="J203" s="62"/>
      <c r="K203" s="62"/>
      <c r="L203" s="62"/>
      <c r="M203" s="62"/>
      <c r="N203" s="62"/>
      <c r="O203" s="62"/>
      <c r="P203" s="62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7"/>
      <c r="BL203" s="37"/>
      <c r="BM203" s="37"/>
      <c r="BN203" s="37"/>
      <c r="BO203" s="37"/>
      <c r="BP203" s="37"/>
      <c r="BQ203" s="37"/>
      <c r="BR203" s="37"/>
      <c r="BS203" s="3"/>
      <c r="BT203" s="3"/>
      <c r="BU203" s="3"/>
      <c r="BV203" s="3"/>
      <c r="BW203" s="3"/>
      <c r="BX203" s="3"/>
    </row>
    <row r="204" spans="1:76" ht="14">
      <c r="A204" s="60"/>
      <c r="B204" s="60"/>
      <c r="C204" s="60"/>
      <c r="D204" s="60"/>
      <c r="E204" s="61"/>
      <c r="F204" s="61"/>
      <c r="G204" s="61"/>
      <c r="H204" s="33"/>
      <c r="I204" s="33"/>
      <c r="J204" s="33"/>
      <c r="K204" s="33"/>
      <c r="L204" s="33"/>
      <c r="M204" s="33"/>
      <c r="N204" s="33"/>
      <c r="O204" s="33"/>
      <c r="P204" s="3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37"/>
      <c r="AT204" s="37"/>
      <c r="AU204" s="3"/>
      <c r="AV204" s="37"/>
      <c r="AW204" s="37"/>
      <c r="AX204" s="37"/>
      <c r="AY204" s="37"/>
      <c r="AZ204" s="37"/>
      <c r="BA204" s="37"/>
      <c r="BB204" s="37"/>
      <c r="BC204" s="37"/>
      <c r="BD204" s="37"/>
      <c r="BE204" s="37"/>
      <c r="BF204" s="37"/>
      <c r="BG204" s="37"/>
      <c r="BH204" s="37"/>
      <c r="BI204" s="37"/>
      <c r="BJ204" s="37"/>
      <c r="BK204" s="37"/>
      <c r="BL204" s="37"/>
      <c r="BM204" s="37"/>
      <c r="BN204" s="37"/>
      <c r="BO204" s="37"/>
      <c r="BP204" s="37"/>
      <c r="BQ204" s="37"/>
      <c r="BR204" s="37"/>
      <c r="BS204" s="3"/>
      <c r="BT204" s="3"/>
      <c r="BU204" s="3"/>
      <c r="BV204" s="3"/>
      <c r="BW204" s="3"/>
      <c r="BX204" s="3"/>
    </row>
    <row r="205" spans="1:76" ht="14">
      <c r="A205" s="60"/>
      <c r="B205" s="60"/>
      <c r="C205" s="60"/>
      <c r="D205" s="60"/>
      <c r="E205" s="61"/>
      <c r="F205" s="61"/>
      <c r="G205" s="61"/>
      <c r="H205" s="33"/>
      <c r="I205" s="33"/>
      <c r="J205" s="33"/>
      <c r="K205" s="33"/>
      <c r="L205" s="33"/>
      <c r="M205" s="33"/>
      <c r="N205" s="33"/>
      <c r="O205" s="33"/>
      <c r="P205" s="3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7"/>
      <c r="BL205" s="37"/>
      <c r="BM205" s="37"/>
      <c r="BN205" s="37"/>
      <c r="BO205" s="37"/>
      <c r="BP205" s="37"/>
      <c r="BQ205" s="37"/>
      <c r="BR205" s="37"/>
      <c r="BS205" s="3"/>
      <c r="BT205" s="3"/>
      <c r="BU205" s="3"/>
      <c r="BV205" s="3"/>
      <c r="BW205" s="3"/>
      <c r="BX205" s="3"/>
    </row>
    <row r="206" spans="1:76" ht="14">
      <c r="A206" s="60"/>
      <c r="B206" s="60"/>
      <c r="C206" s="60"/>
      <c r="D206" s="60"/>
      <c r="E206" s="61"/>
      <c r="F206" s="61"/>
      <c r="G206" s="61"/>
      <c r="H206" s="33"/>
      <c r="I206" s="33"/>
      <c r="J206" s="33"/>
      <c r="K206" s="33"/>
      <c r="L206" s="33"/>
      <c r="M206" s="33"/>
      <c r="N206" s="33"/>
      <c r="O206" s="33"/>
      <c r="P206" s="3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52"/>
      <c r="AT206" s="52"/>
      <c r="AU206" s="52"/>
      <c r="AV206" s="37"/>
      <c r="AW206" s="37"/>
      <c r="AX206" s="37"/>
      <c r="AY206" s="37"/>
      <c r="AZ206" s="37"/>
      <c r="BA206" s="37"/>
      <c r="BB206" s="37"/>
      <c r="BC206" s="37"/>
      <c r="BD206" s="37"/>
      <c r="BE206" s="37"/>
      <c r="BF206" s="37"/>
      <c r="BG206" s="37"/>
      <c r="BH206" s="37"/>
      <c r="BI206" s="37"/>
      <c r="BJ206" s="37"/>
      <c r="BK206" s="37"/>
      <c r="BL206" s="37"/>
      <c r="BM206" s="37"/>
      <c r="BN206" s="37"/>
      <c r="BO206" s="37"/>
      <c r="BP206" s="37"/>
      <c r="BQ206" s="37"/>
      <c r="BR206" s="37"/>
      <c r="BS206" s="3"/>
      <c r="BT206" s="3"/>
      <c r="BU206" s="3"/>
      <c r="BV206" s="3"/>
      <c r="BW206" s="3"/>
      <c r="BX206" s="3"/>
    </row>
    <row r="207" spans="1:76" ht="14">
      <c r="A207" s="60"/>
      <c r="B207" s="60"/>
      <c r="C207" s="60"/>
      <c r="D207" s="60"/>
      <c r="E207" s="61"/>
      <c r="F207" s="61"/>
      <c r="G207" s="61"/>
      <c r="H207" s="33"/>
      <c r="I207" s="33"/>
      <c r="J207" s="33"/>
      <c r="K207" s="33"/>
      <c r="L207" s="33"/>
      <c r="M207" s="33"/>
      <c r="N207" s="33"/>
      <c r="O207" s="33"/>
      <c r="P207" s="3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7"/>
      <c r="BL207" s="37"/>
      <c r="BM207" s="37"/>
      <c r="BN207" s="37"/>
      <c r="BO207" s="37"/>
      <c r="BP207" s="37"/>
      <c r="BQ207" s="37"/>
      <c r="BR207" s="37"/>
      <c r="BS207" s="3"/>
      <c r="BT207" s="3"/>
      <c r="BU207" s="3"/>
      <c r="BV207" s="3"/>
      <c r="BW207" s="3"/>
      <c r="BX207" s="3"/>
    </row>
    <row r="208" spans="1:76" ht="14">
      <c r="A208" s="60"/>
      <c r="B208" s="60"/>
      <c r="C208" s="60"/>
      <c r="D208" s="60"/>
      <c r="E208" s="61"/>
      <c r="F208" s="61"/>
      <c r="G208" s="61"/>
      <c r="H208" s="33"/>
      <c r="I208" s="33"/>
      <c r="J208" s="33"/>
      <c r="K208" s="33"/>
      <c r="L208" s="33"/>
      <c r="M208" s="33"/>
      <c r="N208" s="33"/>
      <c r="O208" s="33"/>
      <c r="P208" s="3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53"/>
      <c r="AT208" s="52"/>
      <c r="AU208" s="52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K208" s="37"/>
      <c r="BL208" s="37"/>
      <c r="BM208" s="37"/>
      <c r="BN208" s="37"/>
      <c r="BO208" s="37"/>
      <c r="BP208" s="37"/>
      <c r="BQ208" s="37"/>
      <c r="BR208" s="37"/>
      <c r="BS208" s="3"/>
      <c r="BT208" s="3"/>
      <c r="BU208" s="3"/>
      <c r="BV208" s="3"/>
      <c r="BW208" s="3"/>
      <c r="BX208" s="3"/>
    </row>
    <row r="209" spans="1:76" ht="14">
      <c r="A209" s="60"/>
      <c r="B209" s="60"/>
      <c r="C209" s="60"/>
      <c r="D209" s="60"/>
      <c r="E209" s="61"/>
      <c r="F209" s="61"/>
      <c r="G209" s="61"/>
      <c r="H209" s="62"/>
      <c r="I209" s="62"/>
      <c r="J209" s="62"/>
      <c r="K209" s="62"/>
      <c r="L209" s="62"/>
      <c r="M209" s="62"/>
      <c r="N209" s="62"/>
      <c r="O209" s="62"/>
      <c r="P209" s="62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53"/>
      <c r="AT209" s="52"/>
      <c r="AU209" s="52"/>
      <c r="AV209" s="37"/>
      <c r="AW209" s="37"/>
      <c r="AX209" s="37"/>
      <c r="AY209" s="37"/>
      <c r="AZ209" s="37"/>
      <c r="BA209" s="37"/>
      <c r="BB209" s="37"/>
      <c r="BC209" s="37"/>
      <c r="BD209" s="37"/>
      <c r="BE209" s="37"/>
      <c r="BF209" s="37"/>
      <c r="BG209" s="37"/>
      <c r="BH209" s="37"/>
      <c r="BI209" s="37"/>
      <c r="BJ209" s="37"/>
      <c r="BK209" s="37"/>
      <c r="BL209" s="37"/>
      <c r="BM209" s="37"/>
      <c r="BN209" s="37"/>
      <c r="BO209" s="37"/>
      <c r="BP209" s="37"/>
      <c r="BQ209" s="37"/>
      <c r="BR209" s="37"/>
      <c r="BS209" s="3"/>
      <c r="BT209" s="3"/>
      <c r="BU209" s="3"/>
      <c r="BV209" s="3"/>
      <c r="BW209" s="3"/>
      <c r="BX209" s="3"/>
    </row>
    <row r="210" spans="1:76" ht="14">
      <c r="A210" s="60"/>
      <c r="B210" s="60"/>
      <c r="C210" s="60"/>
      <c r="D210" s="60"/>
      <c r="E210" s="61"/>
      <c r="F210" s="61"/>
      <c r="G210" s="61"/>
      <c r="H210" s="62"/>
      <c r="I210" s="62"/>
      <c r="J210" s="62"/>
      <c r="K210" s="62"/>
      <c r="L210" s="62"/>
      <c r="M210" s="62"/>
      <c r="N210" s="62"/>
      <c r="O210" s="62"/>
      <c r="P210" s="62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K210" s="37"/>
      <c r="BL210" s="37"/>
      <c r="BM210" s="37"/>
      <c r="BN210" s="37"/>
      <c r="BO210" s="37"/>
      <c r="BP210" s="37"/>
      <c r="BQ210" s="37"/>
      <c r="BR210" s="37"/>
      <c r="BS210" s="3"/>
      <c r="BT210" s="3"/>
      <c r="BU210" s="3"/>
      <c r="BV210" s="3"/>
      <c r="BW210" s="3"/>
      <c r="BX210" s="3"/>
    </row>
    <row r="211" spans="1:76" ht="14">
      <c r="A211" s="60"/>
      <c r="B211" s="60"/>
      <c r="C211" s="60"/>
      <c r="D211" s="60"/>
      <c r="E211" s="61"/>
      <c r="F211" s="61"/>
      <c r="G211" s="61"/>
      <c r="H211" s="63"/>
      <c r="I211" s="63"/>
      <c r="J211" s="63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  <c r="BC211" s="27"/>
      <c r="BD211" s="27"/>
      <c r="BE211" s="27"/>
      <c r="BF211" s="27"/>
      <c r="BG211" s="27"/>
      <c r="BH211" s="27"/>
      <c r="BI211" s="27"/>
      <c r="BJ211" s="27"/>
      <c r="BK211" s="27"/>
      <c r="BL211" s="27"/>
      <c r="BM211" s="27"/>
      <c r="BN211" s="27"/>
      <c r="BO211" s="27"/>
      <c r="BP211" s="27"/>
      <c r="BQ211" s="27"/>
      <c r="BR211" s="27"/>
      <c r="BS211" s="3"/>
      <c r="BT211" s="3"/>
      <c r="BU211" s="3"/>
      <c r="BV211" s="3"/>
      <c r="BW211" s="3"/>
      <c r="BX211" s="3"/>
    </row>
    <row r="212" spans="1:76" ht="14">
      <c r="A212" s="60"/>
      <c r="B212" s="60"/>
      <c r="C212" s="60"/>
      <c r="D212" s="60"/>
      <c r="E212" s="61"/>
      <c r="F212" s="61"/>
      <c r="G212" s="61"/>
      <c r="H212" s="39"/>
      <c r="I212" s="39"/>
      <c r="J212" s="33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  <c r="BL212" s="27"/>
      <c r="BM212" s="27"/>
      <c r="BN212" s="27"/>
      <c r="BO212" s="27"/>
      <c r="BP212" s="27"/>
      <c r="BQ212" s="27"/>
      <c r="BR212" s="27"/>
      <c r="BS212" s="3"/>
      <c r="BT212" s="3"/>
      <c r="BU212" s="3"/>
      <c r="BV212" s="3"/>
      <c r="BW212" s="3"/>
      <c r="BX212" s="3"/>
    </row>
    <row r="213" spans="1:76" ht="14">
      <c r="A213" s="60"/>
      <c r="B213" s="60"/>
      <c r="C213" s="60"/>
      <c r="D213" s="60"/>
      <c r="E213" s="61"/>
      <c r="F213" s="61"/>
      <c r="G213" s="61"/>
      <c r="H213" s="33"/>
      <c r="I213" s="33"/>
      <c r="J213" s="33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  <c r="BK213" s="27"/>
      <c r="BL213" s="27"/>
      <c r="BM213" s="27"/>
      <c r="BN213" s="27"/>
      <c r="BO213" s="27"/>
      <c r="BP213" s="27"/>
      <c r="BQ213" s="27"/>
      <c r="BR213" s="27"/>
      <c r="BS213" s="3"/>
      <c r="BT213" s="3"/>
      <c r="BU213" s="3"/>
      <c r="BV213" s="3"/>
      <c r="BW213" s="3"/>
      <c r="BX213" s="3"/>
    </row>
    <row r="214" spans="1:76" ht="14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3"/>
      <c r="BT214" s="3"/>
      <c r="BU214" s="3"/>
      <c r="BV214" s="3"/>
      <c r="BW214" s="3"/>
      <c r="BX214" s="3"/>
    </row>
    <row r="215" spans="1:76" ht="14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3"/>
      <c r="BT215" s="3"/>
      <c r="BU215" s="3"/>
      <c r="BV215" s="3"/>
      <c r="BW215" s="3"/>
      <c r="BX215" s="3"/>
    </row>
    <row r="216" spans="1:76" ht="14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3"/>
      <c r="BT216" s="3"/>
      <c r="BU216" s="3"/>
      <c r="BV216" s="3"/>
      <c r="BW216" s="3"/>
      <c r="BX216" s="3"/>
    </row>
    <row r="217" spans="1:76" ht="14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3"/>
      <c r="BT217" s="3"/>
      <c r="BU217" s="3"/>
      <c r="BV217" s="3"/>
      <c r="BW217" s="3"/>
      <c r="BX217" s="3"/>
    </row>
    <row r="218" spans="1:76" ht="14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3"/>
      <c r="BT218" s="3"/>
      <c r="BU218" s="3"/>
      <c r="BV218" s="3"/>
      <c r="BW218" s="3"/>
      <c r="BX218" s="3"/>
    </row>
    <row r="219" spans="1:76">
      <c r="A219" s="58"/>
      <c r="B219" s="58"/>
      <c r="C219" s="58"/>
      <c r="D219" s="58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  <c r="BG219" s="27"/>
      <c r="BH219" s="27"/>
      <c r="BI219" s="27"/>
      <c r="BJ219" s="27"/>
      <c r="BK219" s="27"/>
      <c r="BL219" s="27"/>
      <c r="BM219" s="27"/>
      <c r="BN219" s="27"/>
      <c r="BO219" s="27"/>
      <c r="BP219" s="27"/>
      <c r="BQ219" s="27"/>
      <c r="BR219" s="27"/>
      <c r="BS219" s="27"/>
      <c r="BT219" s="27"/>
      <c r="BU219" s="27"/>
      <c r="BV219" s="27"/>
      <c r="BW219" s="27"/>
      <c r="BX219" s="27"/>
    </row>
    <row r="220" spans="1:76">
      <c r="A220" s="58"/>
      <c r="B220" s="58"/>
      <c r="C220" s="58"/>
      <c r="D220" s="58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  <c r="BA220" s="27"/>
      <c r="BB220" s="27"/>
      <c r="BC220" s="27"/>
      <c r="BD220" s="27"/>
      <c r="BE220" s="27"/>
      <c r="BF220" s="27"/>
      <c r="BG220" s="27"/>
      <c r="BH220" s="27"/>
      <c r="BI220" s="27"/>
      <c r="BJ220" s="27"/>
      <c r="BK220" s="27"/>
      <c r="BL220" s="27"/>
      <c r="BM220" s="27"/>
      <c r="BN220" s="27"/>
      <c r="BO220" s="27"/>
      <c r="BP220" s="27"/>
      <c r="BQ220" s="27"/>
      <c r="BR220" s="27"/>
      <c r="BS220" s="27"/>
      <c r="BT220" s="27"/>
      <c r="BU220" s="27"/>
      <c r="BV220" s="27"/>
      <c r="BW220" s="27"/>
      <c r="BX220" s="27"/>
    </row>
    <row r="221" spans="1:76">
      <c r="A221" s="58"/>
      <c r="B221" s="58"/>
      <c r="C221" s="58"/>
      <c r="D221" s="58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  <c r="BA221" s="27"/>
      <c r="BB221" s="27"/>
      <c r="BC221" s="27"/>
      <c r="BD221" s="27"/>
      <c r="BE221" s="27"/>
      <c r="BF221" s="27"/>
      <c r="BG221" s="27"/>
      <c r="BH221" s="27"/>
      <c r="BI221" s="27"/>
      <c r="BJ221" s="27"/>
      <c r="BK221" s="27"/>
      <c r="BL221" s="27"/>
      <c r="BM221" s="27"/>
      <c r="BN221" s="27"/>
      <c r="BO221" s="27"/>
      <c r="BP221" s="27"/>
      <c r="BQ221" s="27"/>
      <c r="BR221" s="27"/>
      <c r="BS221" s="27"/>
      <c r="BT221" s="27"/>
      <c r="BU221" s="27"/>
      <c r="BV221" s="27"/>
      <c r="BW221" s="27"/>
      <c r="BX221" s="27"/>
    </row>
    <row r="222" spans="1:76">
      <c r="A222" s="58"/>
      <c r="B222" s="58"/>
      <c r="C222" s="58"/>
      <c r="D222" s="58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  <c r="BG222" s="27"/>
      <c r="BH222" s="27"/>
      <c r="BI222" s="27"/>
      <c r="BJ222" s="27"/>
      <c r="BK222" s="27"/>
      <c r="BL222" s="27"/>
      <c r="BM222" s="27"/>
      <c r="BN222" s="27"/>
      <c r="BO222" s="27"/>
      <c r="BP222" s="27"/>
      <c r="BQ222" s="27"/>
      <c r="BR222" s="27"/>
      <c r="BS222" s="27"/>
      <c r="BT222" s="27"/>
      <c r="BU222" s="27"/>
      <c r="BV222" s="27"/>
      <c r="BW222" s="27"/>
      <c r="BX222" s="27"/>
    </row>
    <row r="223" spans="1:76">
      <c r="A223" s="58"/>
      <c r="B223" s="58"/>
      <c r="C223" s="58"/>
      <c r="D223" s="58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  <c r="BA223" s="27"/>
      <c r="BB223" s="27"/>
      <c r="BC223" s="27"/>
      <c r="BD223" s="27"/>
      <c r="BE223" s="27"/>
      <c r="BF223" s="27"/>
      <c r="BG223" s="27"/>
      <c r="BH223" s="27"/>
      <c r="BI223" s="27"/>
      <c r="BJ223" s="27"/>
      <c r="BK223" s="27"/>
      <c r="BL223" s="27"/>
      <c r="BM223" s="27"/>
      <c r="BN223" s="27"/>
      <c r="BO223" s="27"/>
      <c r="BP223" s="27"/>
      <c r="BQ223" s="27"/>
      <c r="BR223" s="27"/>
      <c r="BS223" s="27"/>
      <c r="BT223" s="27"/>
      <c r="BU223" s="27"/>
      <c r="BV223" s="27"/>
      <c r="BW223" s="27"/>
      <c r="BX223" s="27"/>
    </row>
    <row r="224" spans="1:76">
      <c r="A224" s="58"/>
      <c r="B224" s="58"/>
      <c r="C224" s="58"/>
      <c r="D224" s="58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  <c r="BL224" s="27"/>
      <c r="BM224" s="27"/>
      <c r="BN224" s="27"/>
      <c r="BO224" s="27"/>
      <c r="BP224" s="27"/>
      <c r="BQ224" s="27"/>
      <c r="BR224" s="27"/>
      <c r="BS224" s="27"/>
      <c r="BT224" s="27"/>
      <c r="BU224" s="27"/>
      <c r="BV224" s="27"/>
      <c r="BW224" s="27"/>
      <c r="BX224" s="27"/>
    </row>
    <row r="225" spans="1:76">
      <c r="A225" s="58"/>
      <c r="B225" s="58"/>
      <c r="C225" s="58"/>
      <c r="D225" s="58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/>
      <c r="BH225" s="27"/>
      <c r="BI225" s="27"/>
      <c r="BJ225" s="27"/>
      <c r="BK225" s="27"/>
      <c r="BL225" s="27"/>
      <c r="BM225" s="27"/>
      <c r="BN225" s="27"/>
      <c r="BO225" s="27"/>
      <c r="BP225" s="27"/>
      <c r="BQ225" s="27"/>
      <c r="BR225" s="27"/>
      <c r="BS225" s="27"/>
      <c r="BT225" s="27"/>
      <c r="BU225" s="27"/>
      <c r="BV225" s="27"/>
      <c r="BW225" s="27"/>
      <c r="BX225" s="27"/>
    </row>
    <row r="226" spans="1:76">
      <c r="A226" s="58"/>
      <c r="B226" s="58"/>
      <c r="C226" s="58"/>
      <c r="D226" s="58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  <c r="BH226" s="27"/>
      <c r="BI226" s="27"/>
      <c r="BJ226" s="27"/>
      <c r="BK226" s="27"/>
      <c r="BL226" s="27"/>
      <c r="BM226" s="27"/>
      <c r="BN226" s="27"/>
      <c r="BO226" s="27"/>
      <c r="BP226" s="27"/>
      <c r="BQ226" s="27"/>
      <c r="BR226" s="27"/>
      <c r="BS226" s="27"/>
      <c r="BT226" s="27"/>
      <c r="BU226" s="27"/>
      <c r="BV226" s="27"/>
      <c r="BW226" s="27"/>
      <c r="BX226" s="27"/>
    </row>
    <row r="227" spans="1:76">
      <c r="A227" s="58"/>
      <c r="B227" s="58"/>
      <c r="C227" s="58"/>
      <c r="D227" s="58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  <c r="BH227" s="27"/>
      <c r="BI227" s="27"/>
      <c r="BJ227" s="27"/>
      <c r="BK227" s="27"/>
      <c r="BL227" s="27"/>
      <c r="BM227" s="27"/>
      <c r="BN227" s="27"/>
      <c r="BO227" s="27"/>
      <c r="BP227" s="27"/>
      <c r="BQ227" s="27"/>
      <c r="BR227" s="27"/>
      <c r="BS227" s="27"/>
      <c r="BT227" s="27"/>
      <c r="BU227" s="27"/>
      <c r="BV227" s="27"/>
      <c r="BW227" s="27"/>
      <c r="BX227" s="27"/>
    </row>
    <row r="228" spans="1:76">
      <c r="A228" s="58"/>
      <c r="B228" s="58"/>
      <c r="C228" s="58"/>
      <c r="D228" s="58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  <c r="BM228" s="27"/>
      <c r="BN228" s="27"/>
      <c r="BO228" s="27"/>
      <c r="BP228" s="27"/>
      <c r="BQ228" s="27"/>
      <c r="BR228" s="27"/>
      <c r="BS228" s="27"/>
      <c r="BT228" s="27"/>
      <c r="BU228" s="27"/>
      <c r="BV228" s="27"/>
      <c r="BW228" s="27"/>
      <c r="BX228" s="27"/>
    </row>
    <row r="229" spans="1:76">
      <c r="A229" s="58"/>
      <c r="B229" s="58"/>
      <c r="C229" s="58"/>
      <c r="D229" s="58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  <c r="BH229" s="27"/>
      <c r="BI229" s="27"/>
      <c r="BJ229" s="27"/>
      <c r="BK229" s="27"/>
      <c r="BL229" s="27"/>
      <c r="BM229" s="27"/>
      <c r="BN229" s="27"/>
      <c r="BO229" s="27"/>
      <c r="BP229" s="27"/>
      <c r="BQ229" s="27"/>
      <c r="BR229" s="27"/>
      <c r="BS229" s="27"/>
      <c r="BT229" s="27"/>
      <c r="BU229" s="27"/>
      <c r="BV229" s="27"/>
      <c r="BW229" s="27"/>
      <c r="BX229" s="27"/>
    </row>
    <row r="230" spans="1:76">
      <c r="A230" s="58"/>
      <c r="B230" s="58"/>
      <c r="C230" s="58"/>
      <c r="D230" s="58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  <c r="BK230" s="27"/>
      <c r="BL230" s="27"/>
      <c r="BM230" s="27"/>
      <c r="BN230" s="27"/>
      <c r="BO230" s="27"/>
      <c r="BP230" s="27"/>
      <c r="BQ230" s="27"/>
      <c r="BR230" s="27"/>
      <c r="BS230" s="27"/>
      <c r="BT230" s="27"/>
      <c r="BU230" s="27"/>
      <c r="BV230" s="27"/>
      <c r="BW230" s="27"/>
      <c r="BX230" s="27"/>
    </row>
    <row r="231" spans="1:76">
      <c r="A231" s="58"/>
      <c r="B231" s="58"/>
      <c r="C231" s="58"/>
      <c r="D231" s="58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  <c r="BH231" s="27"/>
      <c r="BI231" s="27"/>
      <c r="BJ231" s="27"/>
      <c r="BK231" s="27"/>
      <c r="BL231" s="27"/>
      <c r="BM231" s="27"/>
      <c r="BN231" s="27"/>
      <c r="BO231" s="27"/>
      <c r="BP231" s="27"/>
      <c r="BQ231" s="27"/>
      <c r="BR231" s="27"/>
      <c r="BS231" s="27"/>
      <c r="BT231" s="27"/>
      <c r="BU231" s="27"/>
      <c r="BV231" s="27"/>
      <c r="BW231" s="27"/>
      <c r="BX231" s="27"/>
    </row>
    <row r="232" spans="1:76">
      <c r="A232" s="58"/>
      <c r="B232" s="58"/>
      <c r="C232" s="58"/>
      <c r="D232" s="58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  <c r="AK232" s="59"/>
      <c r="AL232" s="59"/>
      <c r="AM232" s="59"/>
      <c r="AN232" s="59"/>
      <c r="AO232" s="59"/>
      <c r="AP232" s="59"/>
      <c r="AQ232" s="59"/>
      <c r="AR232" s="59"/>
      <c r="AS232" s="59"/>
      <c r="AT232" s="59"/>
      <c r="AU232" s="59"/>
      <c r="AV232" s="59"/>
      <c r="AW232" s="59"/>
      <c r="AX232" s="59"/>
      <c r="AY232" s="59"/>
      <c r="AZ232" s="59"/>
      <c r="BA232" s="59"/>
      <c r="BB232" s="59"/>
      <c r="BC232" s="59"/>
      <c r="BD232" s="59"/>
      <c r="BE232" s="59"/>
      <c r="BF232" s="59"/>
      <c r="BG232" s="59"/>
      <c r="BH232" s="59"/>
      <c r="BI232" s="59"/>
      <c r="BJ232" s="59"/>
      <c r="BK232" s="59"/>
      <c r="BL232" s="59"/>
      <c r="BM232" s="59"/>
      <c r="BN232" s="59"/>
      <c r="BO232" s="59"/>
      <c r="BP232" s="59"/>
      <c r="BQ232" s="59"/>
      <c r="BR232" s="59"/>
      <c r="BS232" s="59"/>
      <c r="BT232" s="59"/>
      <c r="BU232" s="59"/>
      <c r="BV232" s="59"/>
      <c r="BW232" s="59"/>
      <c r="BX232" s="59"/>
    </row>
    <row r="233" spans="1:76">
      <c r="A233" s="58"/>
      <c r="B233" s="58"/>
      <c r="C233" s="58"/>
      <c r="D233" s="58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  <c r="BK233" s="27"/>
      <c r="BL233" s="27"/>
      <c r="BM233" s="27"/>
      <c r="BN233" s="27"/>
      <c r="BO233" s="27"/>
      <c r="BP233" s="27"/>
      <c r="BQ233" s="27"/>
      <c r="BR233" s="27"/>
      <c r="BS233" s="27"/>
      <c r="BT233" s="27"/>
      <c r="BU233" s="27"/>
      <c r="BV233" s="27"/>
      <c r="BW233" s="27"/>
      <c r="BX233" s="27"/>
    </row>
    <row r="234" spans="1:76">
      <c r="A234" s="58"/>
      <c r="B234" s="58"/>
      <c r="C234" s="58"/>
      <c r="D234" s="58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  <c r="BA234" s="27"/>
      <c r="BB234" s="27"/>
      <c r="BC234" s="27"/>
      <c r="BD234" s="27"/>
      <c r="BE234" s="27"/>
      <c r="BF234" s="27"/>
      <c r="BG234" s="27"/>
      <c r="BH234" s="27"/>
      <c r="BI234" s="27"/>
      <c r="BJ234" s="27"/>
      <c r="BK234" s="27"/>
      <c r="BL234" s="27"/>
      <c r="BM234" s="27"/>
      <c r="BN234" s="27"/>
      <c r="BO234" s="27"/>
      <c r="BP234" s="27"/>
      <c r="BQ234" s="27"/>
      <c r="BR234" s="27"/>
      <c r="BS234" s="27"/>
      <c r="BT234" s="27"/>
      <c r="BU234" s="27"/>
      <c r="BV234" s="27"/>
      <c r="BW234" s="27"/>
      <c r="BX234" s="27"/>
    </row>
    <row r="235" spans="1:76">
      <c r="A235" s="58"/>
      <c r="B235" s="58"/>
      <c r="C235" s="58"/>
      <c r="D235" s="58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27"/>
      <c r="AU235" s="27"/>
      <c r="AV235" s="27"/>
      <c r="AW235" s="27"/>
      <c r="AX235" s="27"/>
      <c r="AY235" s="27"/>
      <c r="AZ235" s="27"/>
      <c r="BA235" s="27"/>
      <c r="BB235" s="27"/>
      <c r="BC235" s="27"/>
      <c r="BD235" s="27"/>
      <c r="BE235" s="27"/>
      <c r="BF235" s="27"/>
      <c r="BG235" s="27"/>
      <c r="BH235" s="27"/>
      <c r="BI235" s="27"/>
      <c r="BJ235" s="27"/>
      <c r="BK235" s="27"/>
      <c r="BL235" s="27"/>
      <c r="BM235" s="27"/>
      <c r="BN235" s="27"/>
      <c r="BO235" s="27"/>
      <c r="BP235" s="27"/>
      <c r="BQ235" s="27"/>
      <c r="BR235" s="27"/>
      <c r="BS235" s="27"/>
      <c r="BT235" s="27"/>
      <c r="BU235" s="27"/>
      <c r="BV235" s="27"/>
      <c r="BW235" s="27"/>
      <c r="BX235" s="27"/>
    </row>
    <row r="236" spans="1:76">
      <c r="A236" s="58"/>
      <c r="B236" s="58"/>
      <c r="C236" s="58"/>
      <c r="D236" s="58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  <c r="BA236" s="27"/>
      <c r="BB236" s="27"/>
      <c r="BC236" s="27"/>
      <c r="BD236" s="27"/>
      <c r="BE236" s="27"/>
      <c r="BF236" s="27"/>
      <c r="BG236" s="27"/>
      <c r="BH236" s="27"/>
      <c r="BI236" s="27"/>
      <c r="BJ236" s="27"/>
      <c r="BK236" s="27"/>
      <c r="BL236" s="27"/>
      <c r="BM236" s="27"/>
      <c r="BN236" s="27"/>
      <c r="BO236" s="27"/>
      <c r="BP236" s="27"/>
      <c r="BQ236" s="27"/>
      <c r="BR236" s="27"/>
      <c r="BS236" s="27"/>
      <c r="BT236" s="27"/>
      <c r="BU236" s="27"/>
      <c r="BV236" s="27"/>
      <c r="BW236" s="27"/>
      <c r="BX236" s="27"/>
    </row>
    <row r="237" spans="1:76">
      <c r="A237" s="58"/>
      <c r="B237" s="58"/>
      <c r="C237" s="58"/>
      <c r="D237" s="58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  <c r="AY237" s="27"/>
      <c r="AZ237" s="27"/>
      <c r="BA237" s="27"/>
      <c r="BB237" s="27"/>
      <c r="BC237" s="27"/>
      <c r="BD237" s="27"/>
      <c r="BE237" s="27"/>
      <c r="BF237" s="27"/>
      <c r="BG237" s="27"/>
      <c r="BH237" s="27"/>
      <c r="BI237" s="27"/>
      <c r="BJ237" s="27"/>
      <c r="BK237" s="27"/>
      <c r="BL237" s="27"/>
      <c r="BM237" s="27"/>
      <c r="BN237" s="27"/>
      <c r="BO237" s="27"/>
      <c r="BP237" s="27"/>
      <c r="BQ237" s="27"/>
      <c r="BR237" s="27"/>
      <c r="BS237" s="27"/>
      <c r="BT237" s="27"/>
      <c r="BU237" s="27"/>
      <c r="BV237" s="27"/>
      <c r="BW237" s="27"/>
      <c r="BX237" s="27"/>
    </row>
    <row r="238" spans="1:76">
      <c r="A238" s="58"/>
      <c r="B238" s="58"/>
      <c r="C238" s="58"/>
      <c r="D238" s="58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  <c r="BA238" s="27"/>
      <c r="BB238" s="27"/>
      <c r="BC238" s="27"/>
      <c r="BD238" s="27"/>
      <c r="BE238" s="27"/>
      <c r="BF238" s="27"/>
      <c r="BG238" s="27"/>
      <c r="BH238" s="27"/>
      <c r="BI238" s="27"/>
      <c r="BJ238" s="27"/>
      <c r="BK238" s="27"/>
      <c r="BL238" s="27"/>
      <c r="BM238" s="27"/>
      <c r="BN238" s="27"/>
      <c r="BO238" s="27"/>
      <c r="BP238" s="27"/>
      <c r="BQ238" s="27"/>
      <c r="BR238" s="27"/>
      <c r="BS238" s="27"/>
      <c r="BT238" s="27"/>
      <c r="BU238" s="27"/>
      <c r="BV238" s="27"/>
      <c r="BW238" s="27"/>
      <c r="BX238" s="27"/>
    </row>
    <row r="239" spans="1:76">
      <c r="A239" s="58"/>
      <c r="B239" s="58"/>
      <c r="C239" s="58"/>
      <c r="D239" s="58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  <c r="BA239" s="27"/>
      <c r="BB239" s="27"/>
      <c r="BC239" s="27"/>
      <c r="BD239" s="27"/>
      <c r="BE239" s="27"/>
      <c r="BF239" s="27"/>
      <c r="BG239" s="27"/>
      <c r="BH239" s="27"/>
      <c r="BI239" s="27"/>
      <c r="BJ239" s="27"/>
      <c r="BK239" s="27"/>
      <c r="BL239" s="27"/>
      <c r="BM239" s="27"/>
      <c r="BN239" s="27"/>
      <c r="BO239" s="27"/>
      <c r="BP239" s="27"/>
      <c r="BQ239" s="27"/>
      <c r="BR239" s="27"/>
      <c r="BS239" s="27"/>
      <c r="BT239" s="27"/>
      <c r="BU239" s="27"/>
      <c r="BV239" s="27"/>
      <c r="BW239" s="27"/>
      <c r="BX239" s="27"/>
    </row>
    <row r="240" spans="1:76">
      <c r="A240" s="58"/>
      <c r="B240" s="58"/>
      <c r="C240" s="58"/>
      <c r="D240" s="58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  <c r="BA240" s="27"/>
      <c r="BB240" s="27"/>
      <c r="BC240" s="27"/>
      <c r="BD240" s="27"/>
      <c r="BE240" s="27"/>
      <c r="BF240" s="27"/>
      <c r="BG240" s="27"/>
      <c r="BH240" s="27"/>
      <c r="BI240" s="27"/>
      <c r="BJ240" s="27"/>
      <c r="BK240" s="27"/>
      <c r="BL240" s="27"/>
      <c r="BM240" s="27"/>
      <c r="BN240" s="27"/>
      <c r="BO240" s="27"/>
      <c r="BP240" s="27"/>
      <c r="BQ240" s="27"/>
      <c r="BR240" s="27"/>
      <c r="BS240" s="27"/>
      <c r="BT240" s="27"/>
      <c r="BU240" s="27"/>
      <c r="BV240" s="27"/>
      <c r="BW240" s="27"/>
      <c r="BX240" s="27"/>
    </row>
    <row r="241" spans="1:76">
      <c r="A241" s="58"/>
      <c r="B241" s="58"/>
      <c r="C241" s="58"/>
      <c r="D241" s="58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  <c r="AT241" s="27"/>
      <c r="AU241" s="27"/>
      <c r="AV241" s="27"/>
      <c r="AW241" s="27"/>
      <c r="AX241" s="27"/>
      <c r="AY241" s="27"/>
      <c r="AZ241" s="27"/>
      <c r="BA241" s="27"/>
      <c r="BB241" s="27"/>
      <c r="BC241" s="27"/>
      <c r="BD241" s="27"/>
      <c r="BE241" s="27"/>
      <c r="BF241" s="27"/>
      <c r="BG241" s="27"/>
      <c r="BH241" s="27"/>
      <c r="BI241" s="27"/>
      <c r="BJ241" s="27"/>
      <c r="BK241" s="27"/>
      <c r="BL241" s="27"/>
      <c r="BM241" s="27"/>
      <c r="BN241" s="27"/>
      <c r="BO241" s="27"/>
      <c r="BP241" s="27"/>
      <c r="BQ241" s="27"/>
      <c r="BR241" s="27"/>
      <c r="BS241" s="27"/>
      <c r="BT241" s="27"/>
      <c r="BU241" s="27"/>
      <c r="BV241" s="27"/>
      <c r="BW241" s="27"/>
      <c r="BX241" s="27"/>
    </row>
    <row r="242" spans="1:76">
      <c r="A242" s="58"/>
      <c r="B242" s="58"/>
      <c r="C242" s="58"/>
      <c r="D242" s="58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27"/>
      <c r="AU242" s="27"/>
      <c r="AV242" s="27"/>
      <c r="AW242" s="27"/>
      <c r="AX242" s="27"/>
      <c r="AY242" s="27"/>
      <c r="AZ242" s="27"/>
      <c r="BA242" s="27"/>
      <c r="BB242" s="27"/>
      <c r="BC242" s="27"/>
      <c r="BD242" s="27"/>
      <c r="BE242" s="27"/>
      <c r="BF242" s="27"/>
      <c r="BG242" s="27"/>
      <c r="BH242" s="27"/>
      <c r="BI242" s="27"/>
      <c r="BJ242" s="27"/>
      <c r="BK242" s="27"/>
      <c r="BL242" s="27"/>
      <c r="BM242" s="27"/>
      <c r="BN242" s="27"/>
      <c r="BO242" s="27"/>
      <c r="BP242" s="27"/>
      <c r="BQ242" s="27"/>
      <c r="BR242" s="27"/>
      <c r="BS242" s="27"/>
      <c r="BT242" s="27"/>
      <c r="BU242" s="27"/>
      <c r="BV242" s="27"/>
      <c r="BW242" s="27"/>
      <c r="BX242" s="27"/>
    </row>
    <row r="243" spans="1:76">
      <c r="A243" s="58"/>
      <c r="B243" s="58"/>
      <c r="C243" s="58"/>
      <c r="D243" s="58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  <c r="BA243" s="27"/>
      <c r="BB243" s="27"/>
      <c r="BC243" s="27"/>
      <c r="BD243" s="27"/>
      <c r="BE243" s="27"/>
      <c r="BF243" s="27"/>
      <c r="BG243" s="27"/>
      <c r="BH243" s="27"/>
      <c r="BI243" s="27"/>
      <c r="BJ243" s="27"/>
      <c r="BK243" s="27"/>
      <c r="BL243" s="27"/>
      <c r="BM243" s="27"/>
      <c r="BN243" s="27"/>
      <c r="BO243" s="27"/>
      <c r="BP243" s="27"/>
      <c r="BQ243" s="27"/>
      <c r="BR243" s="27"/>
      <c r="BS243" s="27"/>
      <c r="BT243" s="27"/>
      <c r="BU243" s="27"/>
      <c r="BV243" s="27"/>
      <c r="BW243" s="27"/>
      <c r="BX243" s="27"/>
    </row>
    <row r="244" spans="1:76">
      <c r="A244" s="58"/>
      <c r="B244" s="58"/>
      <c r="C244" s="58"/>
      <c r="D244" s="58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  <c r="BA244" s="27"/>
      <c r="BB244" s="27"/>
      <c r="BC244" s="27"/>
      <c r="BD244" s="27"/>
      <c r="BE244" s="27"/>
      <c r="BF244" s="27"/>
      <c r="BG244" s="27"/>
      <c r="BH244" s="27"/>
      <c r="BI244" s="27"/>
      <c r="BJ244" s="27"/>
      <c r="BK244" s="27"/>
      <c r="BL244" s="27"/>
      <c r="BM244" s="27"/>
      <c r="BN244" s="27"/>
      <c r="BO244" s="27"/>
      <c r="BP244" s="27"/>
      <c r="BQ244" s="27"/>
      <c r="BR244" s="27"/>
      <c r="BS244" s="27"/>
      <c r="BT244" s="27"/>
      <c r="BU244" s="27"/>
      <c r="BV244" s="27"/>
      <c r="BW244" s="27"/>
      <c r="BX244" s="27"/>
    </row>
    <row r="245" spans="1:76">
      <c r="A245" s="58"/>
      <c r="B245" s="58"/>
      <c r="C245" s="58"/>
      <c r="D245" s="58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  <c r="AY245" s="27"/>
      <c r="AZ245" s="27"/>
      <c r="BA245" s="27"/>
      <c r="BB245" s="27"/>
      <c r="BC245" s="27"/>
      <c r="BD245" s="27"/>
      <c r="BE245" s="27"/>
      <c r="BF245" s="27"/>
      <c r="BG245" s="27"/>
      <c r="BH245" s="27"/>
      <c r="BI245" s="27"/>
      <c r="BJ245" s="27"/>
      <c r="BK245" s="27"/>
      <c r="BL245" s="27"/>
      <c r="BM245" s="27"/>
      <c r="BN245" s="27"/>
      <c r="BO245" s="27"/>
      <c r="BP245" s="27"/>
      <c r="BQ245" s="27"/>
      <c r="BR245" s="27"/>
      <c r="BS245" s="27"/>
      <c r="BT245" s="27"/>
      <c r="BU245" s="27"/>
      <c r="BV245" s="27"/>
      <c r="BW245" s="27"/>
      <c r="BX245" s="27"/>
    </row>
    <row r="246" spans="1:76">
      <c r="A246" s="58"/>
      <c r="B246" s="58"/>
      <c r="C246" s="58"/>
      <c r="D246" s="58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  <c r="BA246" s="27"/>
      <c r="BB246" s="27"/>
      <c r="BC246" s="27"/>
      <c r="BD246" s="27"/>
      <c r="BE246" s="27"/>
      <c r="BF246" s="27"/>
      <c r="BG246" s="27"/>
      <c r="BH246" s="27"/>
      <c r="BI246" s="27"/>
      <c r="BJ246" s="27"/>
      <c r="BK246" s="27"/>
      <c r="BL246" s="27"/>
      <c r="BM246" s="27"/>
      <c r="BN246" s="27"/>
      <c r="BO246" s="27"/>
      <c r="BP246" s="27"/>
      <c r="BQ246" s="27"/>
      <c r="BR246" s="27"/>
      <c r="BS246" s="27"/>
      <c r="BT246" s="27"/>
      <c r="BU246" s="27"/>
      <c r="BV246" s="27"/>
      <c r="BW246" s="27"/>
      <c r="BX246" s="27"/>
    </row>
    <row r="247" spans="1:76">
      <c r="A247" s="58"/>
      <c r="B247" s="58"/>
      <c r="C247" s="58"/>
      <c r="D247" s="58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  <c r="AY247" s="27"/>
      <c r="AZ247" s="27"/>
      <c r="BA247" s="27"/>
      <c r="BB247" s="27"/>
      <c r="BC247" s="27"/>
      <c r="BD247" s="27"/>
      <c r="BE247" s="27"/>
      <c r="BF247" s="27"/>
      <c r="BG247" s="27"/>
      <c r="BH247" s="27"/>
      <c r="BI247" s="27"/>
      <c r="BJ247" s="27"/>
      <c r="BK247" s="27"/>
      <c r="BL247" s="27"/>
      <c r="BM247" s="27"/>
      <c r="BN247" s="27"/>
      <c r="BO247" s="27"/>
      <c r="BP247" s="27"/>
      <c r="BQ247" s="27"/>
      <c r="BR247" s="27"/>
      <c r="BS247" s="27"/>
      <c r="BT247" s="27"/>
      <c r="BU247" s="27"/>
      <c r="BV247" s="27"/>
      <c r="BW247" s="27"/>
      <c r="BX247" s="27"/>
    </row>
    <row r="248" spans="1:76">
      <c r="A248" s="58"/>
      <c r="B248" s="58"/>
      <c r="C248" s="58"/>
      <c r="D248" s="58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  <c r="BG248" s="27"/>
      <c r="BH248" s="27"/>
      <c r="BI248" s="27"/>
      <c r="BJ248" s="27"/>
      <c r="BK248" s="27"/>
      <c r="BL248" s="27"/>
      <c r="BM248" s="27"/>
      <c r="BN248" s="27"/>
      <c r="BO248" s="27"/>
      <c r="BP248" s="27"/>
      <c r="BQ248" s="27"/>
      <c r="BR248" s="27"/>
      <c r="BS248" s="27"/>
      <c r="BT248" s="27"/>
      <c r="BU248" s="27"/>
      <c r="BV248" s="27"/>
      <c r="BW248" s="27"/>
      <c r="BX248" s="27"/>
    </row>
    <row r="249" spans="1:76">
      <c r="A249" s="58"/>
      <c r="B249" s="58"/>
      <c r="C249" s="58"/>
      <c r="D249" s="58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  <c r="BA249" s="27"/>
      <c r="BB249" s="27"/>
      <c r="BC249" s="27"/>
      <c r="BD249" s="27"/>
      <c r="BE249" s="27"/>
      <c r="BF249" s="27"/>
      <c r="BG249" s="27"/>
      <c r="BH249" s="27"/>
      <c r="BI249" s="27"/>
      <c r="BJ249" s="27"/>
      <c r="BK249" s="27"/>
      <c r="BL249" s="27"/>
      <c r="BM249" s="27"/>
      <c r="BN249" s="27"/>
      <c r="BO249" s="27"/>
      <c r="BP249" s="27"/>
      <c r="BQ249" s="27"/>
      <c r="BR249" s="27"/>
      <c r="BS249" s="27"/>
      <c r="BT249" s="27"/>
      <c r="BU249" s="27"/>
      <c r="BV249" s="27"/>
      <c r="BW249" s="27"/>
      <c r="BX249" s="27"/>
    </row>
    <row r="250" spans="1:76">
      <c r="A250" s="58"/>
      <c r="B250" s="58"/>
      <c r="C250" s="58"/>
      <c r="D250" s="58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59"/>
      <c r="AD250" s="59"/>
      <c r="AE250" s="59"/>
      <c r="AF250" s="59"/>
      <c r="AG250" s="59"/>
      <c r="AH250" s="59"/>
      <c r="AI250" s="59"/>
      <c r="AJ250" s="59"/>
      <c r="AK250" s="59"/>
      <c r="AL250" s="59"/>
      <c r="AM250" s="59"/>
      <c r="AN250" s="59"/>
      <c r="AO250" s="59"/>
      <c r="AP250" s="59"/>
      <c r="AQ250" s="59"/>
      <c r="AR250" s="59"/>
      <c r="AS250" s="59"/>
      <c r="AT250" s="59"/>
      <c r="AU250" s="59"/>
      <c r="AV250" s="59"/>
      <c r="AW250" s="59"/>
      <c r="AX250" s="59"/>
      <c r="AY250" s="59"/>
      <c r="AZ250" s="59"/>
      <c r="BA250" s="59"/>
      <c r="BB250" s="59"/>
      <c r="BC250" s="59"/>
      <c r="BD250" s="59"/>
      <c r="BE250" s="59"/>
      <c r="BF250" s="59"/>
      <c r="BG250" s="59"/>
      <c r="BH250" s="59"/>
      <c r="BI250" s="59"/>
      <c r="BJ250" s="59"/>
      <c r="BK250" s="59"/>
      <c r="BL250" s="59"/>
      <c r="BM250" s="59"/>
      <c r="BN250" s="59"/>
      <c r="BO250" s="59"/>
      <c r="BP250" s="59"/>
      <c r="BQ250" s="59"/>
      <c r="BR250" s="59"/>
      <c r="BS250" s="59"/>
      <c r="BT250" s="59"/>
      <c r="BU250" s="59"/>
      <c r="BV250" s="59"/>
      <c r="BW250" s="59"/>
      <c r="BX250" s="59"/>
    </row>
    <row r="251" spans="1:76">
      <c r="A251" s="58"/>
      <c r="B251" s="58"/>
      <c r="C251" s="58"/>
      <c r="D251" s="58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59"/>
      <c r="AC251" s="59"/>
      <c r="AD251" s="59"/>
      <c r="AE251" s="59"/>
      <c r="AF251" s="59"/>
      <c r="AG251" s="59"/>
      <c r="AH251" s="59"/>
      <c r="AI251" s="59"/>
      <c r="AJ251" s="59"/>
      <c r="AK251" s="59"/>
      <c r="AL251" s="59"/>
      <c r="AM251" s="59"/>
      <c r="AN251" s="59"/>
      <c r="AO251" s="59"/>
      <c r="AP251" s="59"/>
      <c r="AQ251" s="59"/>
      <c r="AR251" s="59"/>
      <c r="AS251" s="59"/>
      <c r="AT251" s="59"/>
      <c r="AU251" s="59"/>
      <c r="AV251" s="59"/>
      <c r="AW251" s="59"/>
      <c r="AX251" s="59"/>
      <c r="AY251" s="59"/>
      <c r="AZ251" s="59"/>
      <c r="BA251" s="59"/>
      <c r="BB251" s="59"/>
      <c r="BC251" s="59"/>
      <c r="BD251" s="59"/>
      <c r="BE251" s="59"/>
      <c r="BF251" s="59"/>
      <c r="BG251" s="59"/>
      <c r="BH251" s="59"/>
      <c r="BI251" s="59"/>
      <c r="BJ251" s="59"/>
      <c r="BK251" s="59"/>
      <c r="BL251" s="59"/>
      <c r="BM251" s="59"/>
      <c r="BN251" s="59"/>
      <c r="BO251" s="59"/>
      <c r="BP251" s="59"/>
      <c r="BQ251" s="59"/>
      <c r="BR251" s="59"/>
      <c r="BS251" s="59"/>
      <c r="BT251" s="59"/>
      <c r="BU251" s="59"/>
      <c r="BV251" s="59"/>
      <c r="BW251" s="59"/>
      <c r="BX251" s="59"/>
    </row>
    <row r="252" spans="1:76">
      <c r="A252" s="58"/>
      <c r="B252" s="58"/>
      <c r="C252" s="58"/>
      <c r="D252" s="58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  <c r="AR252" s="27"/>
      <c r="AS252" s="27"/>
      <c r="AT252" s="27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  <c r="BH252" s="27"/>
      <c r="BI252" s="27"/>
      <c r="BJ252" s="27"/>
      <c r="BK252" s="27"/>
      <c r="BL252" s="27"/>
      <c r="BM252" s="27"/>
      <c r="BN252" s="27"/>
      <c r="BO252" s="27"/>
      <c r="BP252" s="27"/>
      <c r="BQ252" s="27"/>
      <c r="BR252" s="27"/>
      <c r="BS252" s="27"/>
      <c r="BT252" s="27"/>
      <c r="BU252" s="27"/>
      <c r="BV252" s="27"/>
      <c r="BW252" s="27"/>
      <c r="BX252" s="27"/>
    </row>
    <row r="253" spans="1:76">
      <c r="A253" s="58"/>
      <c r="B253" s="58"/>
      <c r="C253" s="58"/>
      <c r="D253" s="58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/>
      <c r="AX253" s="27"/>
      <c r="AY253" s="27"/>
      <c r="AZ253" s="27"/>
      <c r="BA253" s="27"/>
      <c r="BB253" s="27"/>
      <c r="BC253" s="27"/>
      <c r="BD253" s="27"/>
      <c r="BE253" s="27"/>
      <c r="BF253" s="27"/>
      <c r="BG253" s="27"/>
      <c r="BH253" s="27"/>
      <c r="BI253" s="27"/>
      <c r="BJ253" s="27"/>
      <c r="BK253" s="27"/>
      <c r="BL253" s="27"/>
      <c r="BM253" s="27"/>
      <c r="BN253" s="27"/>
      <c r="BO253" s="27"/>
      <c r="BP253" s="27"/>
      <c r="BQ253" s="27"/>
      <c r="BR253" s="27"/>
      <c r="BS253" s="27"/>
      <c r="BT253" s="27"/>
      <c r="BU253" s="27"/>
      <c r="BV253" s="27"/>
      <c r="BW253" s="27"/>
      <c r="BX253" s="27"/>
    </row>
    <row r="254" spans="1:76">
      <c r="A254" s="58"/>
      <c r="B254" s="58"/>
      <c r="C254" s="58"/>
      <c r="D254" s="58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  <c r="BA254" s="27"/>
      <c r="BB254" s="27"/>
      <c r="BC254" s="27"/>
      <c r="BD254" s="27"/>
      <c r="BE254" s="27"/>
      <c r="BF254" s="27"/>
      <c r="BG254" s="27"/>
      <c r="BH254" s="27"/>
      <c r="BI254" s="27"/>
      <c r="BJ254" s="27"/>
      <c r="BK254" s="27"/>
      <c r="BL254" s="27"/>
      <c r="BM254" s="27"/>
      <c r="BN254" s="27"/>
      <c r="BO254" s="27"/>
      <c r="BP254" s="27"/>
      <c r="BQ254" s="27"/>
      <c r="BR254" s="27"/>
      <c r="BS254" s="27"/>
      <c r="BT254" s="27"/>
      <c r="BU254" s="27"/>
      <c r="BV254" s="27"/>
      <c r="BW254" s="27"/>
      <c r="BX254" s="27"/>
    </row>
    <row r="255" spans="1:76">
      <c r="A255" s="58"/>
      <c r="B255" s="58"/>
      <c r="C255" s="58"/>
      <c r="D255" s="58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  <c r="AR255" s="27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  <c r="BO255" s="27"/>
      <c r="BP255" s="27"/>
      <c r="BQ255" s="27"/>
      <c r="BR255" s="27"/>
      <c r="BS255" s="27"/>
      <c r="BT255" s="27"/>
      <c r="BU255" s="27"/>
      <c r="BV255" s="27"/>
      <c r="BW255" s="27"/>
      <c r="BX255" s="27"/>
    </row>
    <row r="256" spans="1:76">
      <c r="A256" s="58"/>
      <c r="B256" s="58"/>
      <c r="C256" s="58"/>
      <c r="D256" s="58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  <c r="AR256" s="27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  <c r="BO256" s="27"/>
      <c r="BP256" s="27"/>
      <c r="BQ256" s="27"/>
      <c r="BR256" s="27"/>
      <c r="BS256" s="27"/>
      <c r="BT256" s="27"/>
      <c r="BU256" s="27"/>
      <c r="BV256" s="27"/>
      <c r="BW256" s="27"/>
      <c r="BX256" s="27"/>
    </row>
    <row r="257" spans="1:76">
      <c r="A257" s="58"/>
      <c r="B257" s="58"/>
      <c r="C257" s="58"/>
      <c r="D257" s="58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  <c r="AR257" s="27"/>
      <c r="AS257" s="27"/>
      <c r="AT257" s="27"/>
      <c r="AU257" s="27"/>
      <c r="AV257" s="27"/>
      <c r="AW257" s="27"/>
      <c r="AX257" s="27"/>
      <c r="AY257" s="27"/>
      <c r="AZ257" s="27"/>
      <c r="BA257" s="27"/>
      <c r="BB257" s="27"/>
      <c r="BC257" s="27"/>
      <c r="BD257" s="27"/>
      <c r="BE257" s="27"/>
      <c r="BF257" s="27"/>
      <c r="BG257" s="27"/>
      <c r="BH257" s="27"/>
      <c r="BI257" s="27"/>
      <c r="BJ257" s="27"/>
      <c r="BK257" s="27"/>
      <c r="BL257" s="27"/>
      <c r="BM257" s="27"/>
      <c r="BN257" s="27"/>
      <c r="BO257" s="27"/>
      <c r="BP257" s="27"/>
      <c r="BQ257" s="27"/>
      <c r="BR257" s="27"/>
      <c r="BS257" s="27"/>
      <c r="BT257" s="27"/>
      <c r="BU257" s="27"/>
      <c r="BV257" s="27"/>
      <c r="BW257" s="27"/>
      <c r="BX257" s="27"/>
    </row>
    <row r="258" spans="1:76">
      <c r="A258" s="58"/>
      <c r="B258" s="58"/>
      <c r="C258" s="58"/>
      <c r="D258" s="58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27"/>
      <c r="AX258" s="27"/>
      <c r="AY258" s="27"/>
      <c r="AZ258" s="27"/>
      <c r="BA258" s="27"/>
      <c r="BB258" s="27"/>
      <c r="BC258" s="27"/>
      <c r="BD258" s="27"/>
      <c r="BE258" s="27"/>
      <c r="BF258" s="27"/>
      <c r="BG258" s="27"/>
      <c r="BH258" s="27"/>
      <c r="BI258" s="27"/>
      <c r="BJ258" s="27"/>
      <c r="BK258" s="27"/>
      <c r="BL258" s="27"/>
      <c r="BM258" s="27"/>
      <c r="BN258" s="27"/>
      <c r="BO258" s="27"/>
      <c r="BP258" s="27"/>
      <c r="BQ258" s="27"/>
      <c r="BR258" s="27"/>
      <c r="BS258" s="27"/>
      <c r="BT258" s="27"/>
      <c r="BU258" s="27"/>
      <c r="BV258" s="27"/>
      <c r="BW258" s="27"/>
      <c r="BX258" s="27"/>
    </row>
    <row r="259" spans="1:76">
      <c r="A259" s="58"/>
      <c r="B259" s="58"/>
      <c r="C259" s="58"/>
      <c r="D259" s="58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  <c r="AR259" s="27"/>
      <c r="AS259" s="27"/>
      <c r="AT259" s="27"/>
      <c r="AU259" s="27"/>
      <c r="AV259" s="27"/>
      <c r="AW259" s="27"/>
      <c r="AX259" s="27"/>
      <c r="AY259" s="27"/>
      <c r="AZ259" s="27"/>
      <c r="BA259" s="27"/>
      <c r="BB259" s="27"/>
      <c r="BC259" s="27"/>
      <c r="BD259" s="27"/>
      <c r="BE259" s="27"/>
      <c r="BF259" s="27"/>
      <c r="BG259" s="27"/>
      <c r="BH259" s="27"/>
      <c r="BI259" s="27"/>
      <c r="BJ259" s="27"/>
      <c r="BK259" s="27"/>
      <c r="BL259" s="27"/>
      <c r="BM259" s="27"/>
      <c r="BN259" s="27"/>
      <c r="BO259" s="27"/>
      <c r="BP259" s="27"/>
      <c r="BQ259" s="27"/>
      <c r="BR259" s="27"/>
      <c r="BS259" s="27"/>
      <c r="BT259" s="27"/>
      <c r="BU259" s="27"/>
      <c r="BV259" s="27"/>
      <c r="BW259" s="27"/>
      <c r="BX259" s="27"/>
    </row>
    <row r="260" spans="1:76">
      <c r="A260" s="58"/>
      <c r="B260" s="58"/>
      <c r="C260" s="58"/>
      <c r="D260" s="58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  <c r="BA260" s="27"/>
      <c r="BB260" s="27"/>
      <c r="BC260" s="27"/>
      <c r="BD260" s="27"/>
      <c r="BE260" s="27"/>
      <c r="BF260" s="27"/>
      <c r="BG260" s="27"/>
      <c r="BH260" s="27"/>
      <c r="BI260" s="27"/>
      <c r="BJ260" s="27"/>
      <c r="BK260" s="27"/>
      <c r="BL260" s="27"/>
      <c r="BM260" s="27"/>
      <c r="BN260" s="27"/>
      <c r="BO260" s="27"/>
      <c r="BP260" s="27"/>
      <c r="BQ260" s="27"/>
      <c r="BR260" s="27"/>
      <c r="BS260" s="27"/>
      <c r="BT260" s="27"/>
      <c r="BU260" s="27"/>
      <c r="BV260" s="27"/>
      <c r="BW260" s="27"/>
      <c r="BX260" s="27"/>
    </row>
    <row r="261" spans="1:76">
      <c r="A261" s="58"/>
      <c r="B261" s="58"/>
      <c r="C261" s="58"/>
      <c r="D261" s="58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  <c r="AQ261" s="27"/>
      <c r="AR261" s="27"/>
      <c r="AS261" s="27"/>
      <c r="AT261" s="27"/>
      <c r="AU261" s="27"/>
      <c r="AV261" s="27"/>
      <c r="AW261" s="27"/>
      <c r="AX261" s="27"/>
      <c r="AY261" s="27"/>
      <c r="AZ261" s="27"/>
      <c r="BA261" s="27"/>
      <c r="BB261" s="27"/>
      <c r="BC261" s="27"/>
      <c r="BD261" s="27"/>
      <c r="BE261" s="27"/>
      <c r="BF261" s="27"/>
      <c r="BG261" s="27"/>
      <c r="BH261" s="27"/>
      <c r="BI261" s="27"/>
      <c r="BJ261" s="27"/>
      <c r="BK261" s="27"/>
      <c r="BL261" s="27"/>
      <c r="BM261" s="27"/>
      <c r="BN261" s="27"/>
      <c r="BO261" s="27"/>
      <c r="BP261" s="27"/>
      <c r="BQ261" s="27"/>
      <c r="BR261" s="27"/>
      <c r="BS261" s="27"/>
      <c r="BT261" s="27"/>
      <c r="BU261" s="27"/>
      <c r="BV261" s="27"/>
      <c r="BW261" s="27"/>
      <c r="BX261" s="27"/>
    </row>
    <row r="262" spans="1:76">
      <c r="A262" s="58"/>
      <c r="B262" s="58"/>
      <c r="C262" s="58"/>
      <c r="D262" s="58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  <c r="AR262" s="27"/>
      <c r="AS262" s="27"/>
      <c r="AT262" s="27"/>
      <c r="AU262" s="27"/>
      <c r="AV262" s="27"/>
      <c r="AW262" s="27"/>
      <c r="AX262" s="27"/>
      <c r="AY262" s="27"/>
      <c r="AZ262" s="27"/>
      <c r="BA262" s="27"/>
      <c r="BB262" s="27"/>
      <c r="BC262" s="27"/>
      <c r="BD262" s="27"/>
      <c r="BE262" s="27"/>
      <c r="BF262" s="27"/>
      <c r="BG262" s="27"/>
      <c r="BH262" s="27"/>
      <c r="BI262" s="27"/>
      <c r="BJ262" s="27"/>
      <c r="BK262" s="27"/>
      <c r="BL262" s="27"/>
      <c r="BM262" s="27"/>
      <c r="BN262" s="27"/>
      <c r="BO262" s="27"/>
      <c r="BP262" s="27"/>
      <c r="BQ262" s="27"/>
      <c r="BR262" s="27"/>
      <c r="BS262" s="27"/>
      <c r="BT262" s="27"/>
      <c r="BU262" s="27"/>
      <c r="BV262" s="27"/>
      <c r="BW262" s="27"/>
      <c r="BX262" s="27"/>
    </row>
    <row r="263" spans="1:76">
      <c r="A263" s="58"/>
      <c r="B263" s="58"/>
      <c r="C263" s="58"/>
      <c r="D263" s="58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  <c r="AQ263" s="27"/>
      <c r="AR263" s="27"/>
      <c r="AS263" s="27"/>
      <c r="AT263" s="27"/>
      <c r="AU263" s="27"/>
      <c r="AV263" s="27"/>
      <c r="AW263" s="27"/>
      <c r="AX263" s="27"/>
      <c r="AY263" s="27"/>
      <c r="AZ263" s="27"/>
      <c r="BA263" s="27"/>
      <c r="BB263" s="27"/>
      <c r="BC263" s="27"/>
      <c r="BD263" s="27"/>
      <c r="BE263" s="27"/>
      <c r="BF263" s="27"/>
      <c r="BG263" s="27"/>
      <c r="BH263" s="27"/>
      <c r="BI263" s="27"/>
      <c r="BJ263" s="27"/>
      <c r="BK263" s="27"/>
      <c r="BL263" s="27"/>
      <c r="BM263" s="27"/>
      <c r="BN263" s="27"/>
      <c r="BO263" s="27"/>
      <c r="BP263" s="27"/>
      <c r="BQ263" s="27"/>
      <c r="BR263" s="27"/>
      <c r="BS263" s="27"/>
      <c r="BT263" s="27"/>
      <c r="BU263" s="27"/>
      <c r="BV263" s="27"/>
      <c r="BW263" s="27"/>
      <c r="BX263" s="27"/>
    </row>
    <row r="264" spans="1:76">
      <c r="A264" s="58"/>
      <c r="B264" s="58"/>
      <c r="C264" s="58"/>
      <c r="D264" s="58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7"/>
      <c r="AR264" s="27"/>
      <c r="AS264" s="27"/>
      <c r="AT264" s="27"/>
      <c r="AU264" s="27"/>
      <c r="AV264" s="27"/>
      <c r="AW264" s="27"/>
      <c r="AX264" s="27"/>
      <c r="AY264" s="27"/>
      <c r="AZ264" s="27"/>
      <c r="BA264" s="27"/>
      <c r="BB264" s="27"/>
      <c r="BC264" s="27"/>
      <c r="BD264" s="27"/>
      <c r="BE264" s="27"/>
      <c r="BF264" s="27"/>
      <c r="BG264" s="27"/>
      <c r="BH264" s="27"/>
      <c r="BI264" s="27"/>
      <c r="BJ264" s="27"/>
      <c r="BK264" s="27"/>
      <c r="BL264" s="27"/>
      <c r="BM264" s="27"/>
      <c r="BN264" s="27"/>
      <c r="BO264" s="27"/>
      <c r="BP264" s="27"/>
      <c r="BQ264" s="27"/>
      <c r="BR264" s="27"/>
      <c r="BS264" s="27"/>
      <c r="BT264" s="27"/>
      <c r="BU264" s="27"/>
      <c r="BV264" s="27"/>
      <c r="BW264" s="27"/>
      <c r="BX264" s="27"/>
    </row>
    <row r="265" spans="1:76">
      <c r="A265" s="58"/>
      <c r="B265" s="58"/>
      <c r="C265" s="58"/>
      <c r="D265" s="58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  <c r="AP265" s="27"/>
      <c r="AQ265" s="27"/>
      <c r="AR265" s="27"/>
      <c r="AS265" s="27"/>
      <c r="AT265" s="27"/>
      <c r="AU265" s="27"/>
      <c r="AV265" s="27"/>
      <c r="AW265" s="27"/>
      <c r="AX265" s="27"/>
      <c r="AY265" s="27"/>
      <c r="AZ265" s="27"/>
      <c r="BA265" s="27"/>
      <c r="BB265" s="27"/>
      <c r="BC265" s="27"/>
      <c r="BD265" s="27"/>
      <c r="BE265" s="27"/>
      <c r="BF265" s="27"/>
      <c r="BG265" s="27"/>
      <c r="BH265" s="27"/>
      <c r="BI265" s="27"/>
      <c r="BJ265" s="27"/>
      <c r="BK265" s="27"/>
      <c r="BL265" s="27"/>
      <c r="BM265" s="27"/>
      <c r="BN265" s="27"/>
      <c r="BO265" s="27"/>
      <c r="BP265" s="27"/>
      <c r="BQ265" s="27"/>
      <c r="BR265" s="27"/>
      <c r="BS265" s="27"/>
      <c r="BT265" s="27"/>
      <c r="BU265" s="27"/>
      <c r="BV265" s="27"/>
      <c r="BW265" s="27"/>
      <c r="BX265" s="27"/>
    </row>
    <row r="266" spans="1:76">
      <c r="A266" s="58"/>
      <c r="B266" s="58"/>
      <c r="C266" s="58"/>
      <c r="D266" s="58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7"/>
      <c r="AR266" s="27"/>
      <c r="AS266" s="27"/>
      <c r="AT266" s="27"/>
      <c r="AU266" s="27"/>
      <c r="AV266" s="27"/>
      <c r="AW266" s="27"/>
      <c r="AX266" s="27"/>
      <c r="AY266" s="27"/>
      <c r="AZ266" s="27"/>
      <c r="BA266" s="27"/>
      <c r="BB266" s="27"/>
      <c r="BC266" s="27"/>
      <c r="BD266" s="27"/>
      <c r="BE266" s="27"/>
      <c r="BF266" s="27"/>
      <c r="BG266" s="27"/>
      <c r="BH266" s="27"/>
      <c r="BI266" s="27"/>
      <c r="BJ266" s="27"/>
      <c r="BK266" s="27"/>
      <c r="BL266" s="27"/>
      <c r="BM266" s="27"/>
      <c r="BN266" s="27"/>
      <c r="BO266" s="27"/>
      <c r="BP266" s="27"/>
      <c r="BQ266" s="27"/>
      <c r="BR266" s="27"/>
      <c r="BS266" s="27"/>
      <c r="BT266" s="27"/>
      <c r="BU266" s="27"/>
      <c r="BV266" s="27"/>
      <c r="BW266" s="27"/>
      <c r="BX266" s="27"/>
    </row>
    <row r="267" spans="1:76">
      <c r="A267" s="58"/>
      <c r="B267" s="58"/>
      <c r="C267" s="58"/>
      <c r="D267" s="58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27"/>
      <c r="AU267" s="27"/>
      <c r="AV267" s="27"/>
      <c r="AW267" s="27"/>
      <c r="AX267" s="27"/>
      <c r="AY267" s="27"/>
      <c r="AZ267" s="27"/>
      <c r="BA267" s="27"/>
      <c r="BB267" s="27"/>
      <c r="BC267" s="27"/>
      <c r="BD267" s="27"/>
      <c r="BE267" s="27"/>
      <c r="BF267" s="27"/>
      <c r="BG267" s="27"/>
      <c r="BH267" s="27"/>
      <c r="BI267" s="27"/>
      <c r="BJ267" s="27"/>
      <c r="BK267" s="27"/>
      <c r="BL267" s="27"/>
      <c r="BM267" s="27"/>
      <c r="BN267" s="27"/>
      <c r="BO267" s="27"/>
      <c r="BP267" s="27"/>
      <c r="BQ267" s="27"/>
      <c r="BR267" s="27"/>
      <c r="BS267" s="27"/>
      <c r="BT267" s="27"/>
      <c r="BU267" s="27"/>
      <c r="BV267" s="27"/>
      <c r="BW267" s="27"/>
      <c r="BX267" s="27"/>
    </row>
    <row r="268" spans="1:76">
      <c r="A268" s="58"/>
      <c r="B268" s="58"/>
      <c r="C268" s="58"/>
      <c r="D268" s="58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  <c r="AQ268" s="27"/>
      <c r="AR268" s="27"/>
      <c r="AS268" s="27"/>
      <c r="AT268" s="27"/>
      <c r="AU268" s="27"/>
      <c r="AV268" s="27"/>
      <c r="AW268" s="27"/>
      <c r="AX268" s="27"/>
      <c r="AY268" s="27"/>
      <c r="AZ268" s="27"/>
      <c r="BA268" s="27"/>
      <c r="BB268" s="27"/>
      <c r="BC268" s="27"/>
      <c r="BD268" s="27"/>
      <c r="BE268" s="27"/>
      <c r="BF268" s="27"/>
      <c r="BG268" s="27"/>
      <c r="BH268" s="27"/>
      <c r="BI268" s="27"/>
      <c r="BJ268" s="27"/>
      <c r="BK268" s="27"/>
      <c r="BL268" s="27"/>
      <c r="BM268" s="27"/>
      <c r="BN268" s="27"/>
      <c r="BO268" s="27"/>
      <c r="BP268" s="27"/>
      <c r="BQ268" s="27"/>
      <c r="BR268" s="27"/>
      <c r="BS268" s="27"/>
      <c r="BT268" s="27"/>
      <c r="BU268" s="27"/>
      <c r="BV268" s="27"/>
      <c r="BW268" s="27"/>
      <c r="BX268" s="27"/>
    </row>
    <row r="269" spans="1:76">
      <c r="A269" s="58"/>
      <c r="B269" s="58"/>
      <c r="C269" s="58"/>
      <c r="D269" s="58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  <c r="AP269" s="27"/>
      <c r="AQ269" s="27"/>
      <c r="AR269" s="27"/>
      <c r="AS269" s="27"/>
      <c r="AT269" s="27"/>
      <c r="AU269" s="27"/>
      <c r="AV269" s="27"/>
      <c r="AW269" s="27"/>
      <c r="AX269" s="27"/>
      <c r="AY269" s="27"/>
      <c r="AZ269" s="27"/>
      <c r="BA269" s="27"/>
      <c r="BB269" s="27"/>
      <c r="BC269" s="27"/>
      <c r="BD269" s="27"/>
      <c r="BE269" s="27"/>
      <c r="BF269" s="27"/>
      <c r="BG269" s="27"/>
      <c r="BH269" s="27"/>
      <c r="BI269" s="27"/>
      <c r="BJ269" s="27"/>
      <c r="BK269" s="27"/>
      <c r="BL269" s="27"/>
      <c r="BM269" s="27"/>
      <c r="BN269" s="27"/>
      <c r="BO269" s="27"/>
      <c r="BP269" s="27"/>
      <c r="BQ269" s="27"/>
      <c r="BR269" s="27"/>
      <c r="BS269" s="27"/>
      <c r="BT269" s="27"/>
      <c r="BU269" s="27"/>
      <c r="BV269" s="27"/>
      <c r="BW269" s="27"/>
      <c r="BX269" s="27"/>
    </row>
    <row r="270" spans="1:76">
      <c r="A270" s="58"/>
      <c r="B270" s="58"/>
      <c r="C270" s="58"/>
      <c r="D270" s="58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  <c r="AP270" s="27"/>
      <c r="AQ270" s="27"/>
      <c r="AR270" s="27"/>
      <c r="AS270" s="27"/>
      <c r="AT270" s="27"/>
      <c r="AU270" s="27"/>
      <c r="AV270" s="27"/>
      <c r="AW270" s="27"/>
      <c r="AX270" s="27"/>
      <c r="AY270" s="27"/>
      <c r="AZ270" s="27"/>
      <c r="BA270" s="27"/>
      <c r="BB270" s="27"/>
      <c r="BC270" s="27"/>
      <c r="BD270" s="27"/>
      <c r="BE270" s="27"/>
      <c r="BF270" s="27"/>
      <c r="BG270" s="27"/>
      <c r="BH270" s="27"/>
      <c r="BI270" s="27"/>
      <c r="BJ270" s="27"/>
      <c r="BK270" s="27"/>
      <c r="BL270" s="27"/>
      <c r="BM270" s="27"/>
      <c r="BN270" s="27"/>
      <c r="BO270" s="27"/>
      <c r="BP270" s="27"/>
      <c r="BQ270" s="27"/>
      <c r="BR270" s="27"/>
      <c r="BS270" s="27"/>
      <c r="BT270" s="27"/>
      <c r="BU270" s="27"/>
      <c r="BV270" s="27"/>
      <c r="BW270" s="27"/>
      <c r="BX270" s="27"/>
    </row>
    <row r="271" spans="1:76">
      <c r="A271" s="58"/>
      <c r="B271" s="58"/>
      <c r="C271" s="58"/>
      <c r="D271" s="58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  <c r="AQ271" s="27"/>
      <c r="AR271" s="27"/>
      <c r="AS271" s="27"/>
      <c r="AT271" s="27"/>
      <c r="AU271" s="27"/>
      <c r="AV271" s="27"/>
      <c r="AW271" s="27"/>
      <c r="AX271" s="27"/>
      <c r="AY271" s="27"/>
      <c r="AZ271" s="27"/>
      <c r="BA271" s="27"/>
      <c r="BB271" s="27"/>
      <c r="BC271" s="27"/>
      <c r="BD271" s="27"/>
      <c r="BE271" s="27"/>
      <c r="BF271" s="27"/>
      <c r="BG271" s="27"/>
      <c r="BH271" s="27"/>
      <c r="BI271" s="27"/>
      <c r="BJ271" s="27"/>
      <c r="BK271" s="27"/>
      <c r="BL271" s="27"/>
      <c r="BM271" s="27"/>
      <c r="BN271" s="27"/>
      <c r="BO271" s="27"/>
      <c r="BP271" s="27"/>
      <c r="BQ271" s="27"/>
      <c r="BR271" s="27"/>
      <c r="BS271" s="27"/>
      <c r="BT271" s="27"/>
      <c r="BU271" s="27"/>
      <c r="BV271" s="27"/>
      <c r="BW271" s="27"/>
      <c r="BX271" s="27"/>
    </row>
    <row r="272" spans="1:76">
      <c r="A272" s="58"/>
      <c r="B272" s="58"/>
      <c r="C272" s="58"/>
      <c r="D272" s="58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  <c r="AQ272" s="27"/>
      <c r="AR272" s="27"/>
      <c r="AS272" s="27"/>
      <c r="AT272" s="27"/>
      <c r="AU272" s="27"/>
      <c r="AV272" s="27"/>
      <c r="AW272" s="27"/>
      <c r="AX272" s="27"/>
      <c r="AY272" s="27"/>
      <c r="AZ272" s="27"/>
      <c r="BA272" s="27"/>
      <c r="BB272" s="27"/>
      <c r="BC272" s="27"/>
      <c r="BD272" s="27"/>
      <c r="BE272" s="27"/>
      <c r="BF272" s="27"/>
      <c r="BG272" s="27"/>
      <c r="BH272" s="27"/>
      <c r="BI272" s="27"/>
      <c r="BJ272" s="27"/>
      <c r="BK272" s="27"/>
      <c r="BL272" s="27"/>
      <c r="BM272" s="27"/>
      <c r="BN272" s="27"/>
      <c r="BO272" s="27"/>
      <c r="BP272" s="27"/>
      <c r="BQ272" s="27"/>
      <c r="BR272" s="27"/>
      <c r="BS272" s="27"/>
      <c r="BT272" s="27"/>
      <c r="BU272" s="27"/>
      <c r="BV272" s="27"/>
      <c r="BW272" s="27"/>
      <c r="BX272" s="27"/>
    </row>
    <row r="273" spans="1:76">
      <c r="A273" s="58"/>
      <c r="B273" s="58"/>
      <c r="C273" s="58"/>
      <c r="D273" s="58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  <c r="AP273" s="27"/>
      <c r="AQ273" s="27"/>
      <c r="AR273" s="27"/>
      <c r="AS273" s="27"/>
      <c r="AT273" s="27"/>
      <c r="AU273" s="27"/>
      <c r="AV273" s="27"/>
      <c r="AW273" s="27"/>
      <c r="AX273" s="27"/>
      <c r="AY273" s="27"/>
      <c r="AZ273" s="27"/>
      <c r="BA273" s="27"/>
      <c r="BB273" s="27"/>
      <c r="BC273" s="27"/>
      <c r="BD273" s="27"/>
      <c r="BE273" s="27"/>
      <c r="BF273" s="27"/>
      <c r="BG273" s="27"/>
      <c r="BH273" s="27"/>
      <c r="BI273" s="27"/>
      <c r="BJ273" s="27"/>
      <c r="BK273" s="27"/>
      <c r="BL273" s="27"/>
      <c r="BM273" s="27"/>
      <c r="BN273" s="27"/>
      <c r="BO273" s="27"/>
      <c r="BP273" s="27"/>
      <c r="BQ273" s="27"/>
      <c r="BR273" s="27"/>
      <c r="BS273" s="27"/>
      <c r="BT273" s="27"/>
      <c r="BU273" s="27"/>
      <c r="BV273" s="27"/>
      <c r="BW273" s="27"/>
      <c r="BX273" s="27"/>
    </row>
    <row r="274" spans="1:76">
      <c r="A274" s="58"/>
      <c r="B274" s="58"/>
      <c r="C274" s="58"/>
      <c r="D274" s="58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  <c r="AP274" s="27"/>
      <c r="AQ274" s="27"/>
      <c r="AR274" s="27"/>
      <c r="AS274" s="27"/>
      <c r="AT274" s="27"/>
      <c r="AU274" s="27"/>
      <c r="AV274" s="27"/>
      <c r="AW274" s="27"/>
      <c r="AX274" s="27"/>
      <c r="AY274" s="27"/>
      <c r="AZ274" s="27"/>
      <c r="BA274" s="27"/>
      <c r="BB274" s="27"/>
      <c r="BC274" s="27"/>
      <c r="BD274" s="27"/>
      <c r="BE274" s="27"/>
      <c r="BF274" s="27"/>
      <c r="BG274" s="27"/>
      <c r="BH274" s="27"/>
      <c r="BI274" s="27"/>
      <c r="BJ274" s="27"/>
      <c r="BK274" s="27"/>
      <c r="BL274" s="27"/>
      <c r="BM274" s="27"/>
      <c r="BN274" s="27"/>
      <c r="BO274" s="27"/>
      <c r="BP274" s="27"/>
      <c r="BQ274" s="27"/>
      <c r="BR274" s="27"/>
      <c r="BS274" s="27"/>
      <c r="BT274" s="27"/>
      <c r="BU274" s="27"/>
      <c r="BV274" s="27"/>
      <c r="BW274" s="27"/>
      <c r="BX274" s="27"/>
    </row>
    <row r="275" spans="1:76">
      <c r="A275" s="58"/>
      <c r="B275" s="58"/>
      <c r="C275" s="58"/>
      <c r="D275" s="58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  <c r="AP275" s="27"/>
      <c r="AQ275" s="27"/>
      <c r="AR275" s="27"/>
      <c r="AS275" s="27"/>
      <c r="AT275" s="27"/>
      <c r="AU275" s="27"/>
      <c r="AV275" s="27"/>
      <c r="AW275" s="27"/>
      <c r="AX275" s="27"/>
      <c r="AY275" s="27"/>
      <c r="AZ275" s="27"/>
      <c r="BA275" s="27"/>
      <c r="BB275" s="27"/>
      <c r="BC275" s="27"/>
      <c r="BD275" s="27"/>
      <c r="BE275" s="27"/>
      <c r="BF275" s="27"/>
      <c r="BG275" s="27"/>
      <c r="BH275" s="27"/>
      <c r="BI275" s="27"/>
      <c r="BJ275" s="27"/>
      <c r="BK275" s="27"/>
      <c r="BL275" s="27"/>
      <c r="BM275" s="27"/>
      <c r="BN275" s="27"/>
      <c r="BO275" s="27"/>
      <c r="BP275" s="27"/>
      <c r="BQ275" s="27"/>
      <c r="BR275" s="27"/>
      <c r="BS275" s="27"/>
      <c r="BT275" s="27"/>
      <c r="BU275" s="27"/>
      <c r="BV275" s="27"/>
      <c r="BW275" s="27"/>
      <c r="BX275" s="27"/>
    </row>
    <row r="276" spans="1:76">
      <c r="A276" s="58"/>
      <c r="B276" s="58"/>
      <c r="C276" s="58"/>
      <c r="D276" s="58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P276" s="27"/>
      <c r="AQ276" s="27"/>
      <c r="AR276" s="27"/>
      <c r="AS276" s="27"/>
      <c r="AT276" s="27"/>
      <c r="AU276" s="27"/>
      <c r="AV276" s="27"/>
      <c r="AW276" s="27"/>
      <c r="AX276" s="27"/>
      <c r="AY276" s="27"/>
      <c r="AZ276" s="27"/>
      <c r="BA276" s="27"/>
      <c r="BB276" s="27"/>
      <c r="BC276" s="27"/>
      <c r="BD276" s="27"/>
      <c r="BE276" s="27"/>
      <c r="BF276" s="27"/>
      <c r="BG276" s="27"/>
      <c r="BH276" s="27"/>
      <c r="BI276" s="27"/>
      <c r="BJ276" s="27"/>
      <c r="BK276" s="27"/>
      <c r="BL276" s="27"/>
      <c r="BM276" s="27"/>
      <c r="BN276" s="27"/>
      <c r="BO276" s="27"/>
      <c r="BP276" s="27"/>
      <c r="BQ276" s="27"/>
      <c r="BR276" s="27"/>
      <c r="BS276" s="27"/>
      <c r="BT276" s="27"/>
      <c r="BU276" s="27"/>
      <c r="BV276" s="27"/>
      <c r="BW276" s="27"/>
      <c r="BX276" s="27"/>
    </row>
    <row r="277" spans="1:76">
      <c r="A277" s="58"/>
      <c r="B277" s="58"/>
      <c r="C277" s="58"/>
      <c r="D277" s="58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  <c r="AP277" s="27"/>
      <c r="AQ277" s="27"/>
      <c r="AR277" s="27"/>
      <c r="AS277" s="27"/>
      <c r="AT277" s="27"/>
      <c r="AU277" s="27"/>
      <c r="AV277" s="27"/>
      <c r="AW277" s="27"/>
      <c r="AX277" s="27"/>
      <c r="AY277" s="27"/>
      <c r="AZ277" s="27"/>
      <c r="BA277" s="27"/>
      <c r="BB277" s="27"/>
      <c r="BC277" s="27"/>
      <c r="BD277" s="27"/>
      <c r="BE277" s="27"/>
      <c r="BF277" s="27"/>
      <c r="BG277" s="27"/>
      <c r="BH277" s="27"/>
      <c r="BI277" s="27"/>
      <c r="BJ277" s="27"/>
      <c r="BK277" s="27"/>
      <c r="BL277" s="27"/>
      <c r="BM277" s="27"/>
      <c r="BN277" s="27"/>
      <c r="BO277" s="27"/>
      <c r="BP277" s="27"/>
      <c r="BQ277" s="27"/>
      <c r="BR277" s="27"/>
      <c r="BS277" s="27"/>
      <c r="BT277" s="27"/>
      <c r="BU277" s="27"/>
      <c r="BV277" s="27"/>
      <c r="BW277" s="27"/>
      <c r="BX277" s="27"/>
    </row>
    <row r="278" spans="1:76">
      <c r="A278" s="58"/>
      <c r="B278" s="58"/>
      <c r="C278" s="58"/>
      <c r="D278" s="58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  <c r="AP278" s="27"/>
      <c r="AQ278" s="27"/>
      <c r="AR278" s="27"/>
      <c r="AS278" s="27"/>
      <c r="AT278" s="27"/>
      <c r="AU278" s="27"/>
      <c r="AV278" s="27"/>
      <c r="AW278" s="27"/>
      <c r="AX278" s="27"/>
      <c r="AY278" s="27"/>
      <c r="AZ278" s="27"/>
      <c r="BA278" s="27"/>
      <c r="BB278" s="27"/>
      <c r="BC278" s="27"/>
      <c r="BD278" s="27"/>
      <c r="BE278" s="27"/>
      <c r="BF278" s="27"/>
      <c r="BG278" s="27"/>
      <c r="BH278" s="27"/>
      <c r="BI278" s="27"/>
      <c r="BJ278" s="27"/>
      <c r="BK278" s="27"/>
      <c r="BL278" s="27"/>
      <c r="BM278" s="27"/>
      <c r="BN278" s="27"/>
      <c r="BO278" s="27"/>
      <c r="BP278" s="27"/>
      <c r="BQ278" s="27"/>
      <c r="BR278" s="27"/>
      <c r="BS278" s="27"/>
      <c r="BT278" s="27"/>
      <c r="BU278" s="27"/>
      <c r="BV278" s="27"/>
      <c r="BW278" s="27"/>
      <c r="BX278" s="27"/>
    </row>
    <row r="279" spans="1:76">
      <c r="A279" s="58"/>
      <c r="B279" s="58"/>
      <c r="C279" s="58"/>
      <c r="D279" s="58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  <c r="AP279" s="27"/>
      <c r="AQ279" s="27"/>
      <c r="AR279" s="27"/>
      <c r="AS279" s="27"/>
      <c r="AT279" s="27"/>
      <c r="AU279" s="27"/>
      <c r="AV279" s="27"/>
      <c r="AW279" s="27"/>
      <c r="AX279" s="27"/>
      <c r="AY279" s="27"/>
      <c r="AZ279" s="27"/>
      <c r="BA279" s="27"/>
      <c r="BB279" s="27"/>
      <c r="BC279" s="27"/>
      <c r="BD279" s="27"/>
      <c r="BE279" s="27"/>
      <c r="BF279" s="27"/>
      <c r="BG279" s="27"/>
      <c r="BH279" s="27"/>
      <c r="BI279" s="27"/>
      <c r="BJ279" s="27"/>
      <c r="BK279" s="27"/>
      <c r="BL279" s="27"/>
      <c r="BM279" s="27"/>
      <c r="BN279" s="27"/>
      <c r="BO279" s="27"/>
      <c r="BP279" s="27"/>
      <c r="BQ279" s="27"/>
      <c r="BR279" s="27"/>
      <c r="BS279" s="27"/>
      <c r="BT279" s="27"/>
      <c r="BU279" s="27"/>
      <c r="BV279" s="27"/>
      <c r="BW279" s="27"/>
      <c r="BX279" s="27"/>
    </row>
    <row r="280" spans="1:76">
      <c r="A280" s="58"/>
      <c r="B280" s="58"/>
      <c r="C280" s="58"/>
      <c r="D280" s="58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  <c r="AP280" s="27"/>
      <c r="AQ280" s="27"/>
      <c r="AR280" s="27"/>
      <c r="AS280" s="27"/>
      <c r="AT280" s="27"/>
      <c r="AU280" s="27"/>
      <c r="AV280" s="27"/>
      <c r="AW280" s="27"/>
      <c r="AX280" s="27"/>
      <c r="AY280" s="27"/>
      <c r="AZ280" s="27"/>
      <c r="BA280" s="27"/>
      <c r="BB280" s="27"/>
      <c r="BC280" s="27"/>
      <c r="BD280" s="27"/>
      <c r="BE280" s="27"/>
      <c r="BF280" s="27"/>
      <c r="BG280" s="27"/>
      <c r="BH280" s="27"/>
      <c r="BI280" s="27"/>
      <c r="BJ280" s="27"/>
      <c r="BK280" s="27"/>
      <c r="BL280" s="27"/>
      <c r="BM280" s="27"/>
      <c r="BN280" s="27"/>
      <c r="BO280" s="27"/>
      <c r="BP280" s="27"/>
      <c r="BQ280" s="27"/>
      <c r="BR280" s="27"/>
      <c r="BS280" s="27"/>
      <c r="BT280" s="27"/>
      <c r="BU280" s="27"/>
      <c r="BV280" s="27"/>
      <c r="BW280" s="27"/>
      <c r="BX280" s="27"/>
    </row>
    <row r="281" spans="1:76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  <c r="AP281" s="27"/>
      <c r="AQ281" s="27"/>
      <c r="AR281" s="27"/>
      <c r="AS281" s="27"/>
      <c r="AT281" s="27"/>
      <c r="AU281" s="27"/>
      <c r="AV281" s="27"/>
      <c r="AW281" s="27"/>
      <c r="AX281" s="27"/>
      <c r="AY281" s="27"/>
      <c r="AZ281" s="27"/>
      <c r="BA281" s="27"/>
      <c r="BB281" s="27"/>
      <c r="BC281" s="27"/>
      <c r="BD281" s="27"/>
      <c r="BE281" s="27"/>
      <c r="BF281" s="27"/>
      <c r="BG281" s="27"/>
      <c r="BH281" s="27"/>
      <c r="BI281" s="27"/>
      <c r="BJ281" s="27"/>
      <c r="BK281" s="27"/>
      <c r="BL281" s="27"/>
      <c r="BM281" s="27"/>
      <c r="BN281" s="27"/>
      <c r="BO281" s="27"/>
      <c r="BP281" s="27"/>
      <c r="BQ281" s="27"/>
      <c r="BR281" s="27"/>
      <c r="BS281" s="27"/>
      <c r="BT281" s="27"/>
      <c r="BU281" s="27"/>
      <c r="BV281" s="27"/>
      <c r="BW281" s="27"/>
      <c r="BX281" s="27"/>
    </row>
    <row r="282" spans="1:76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7"/>
      <c r="AQ282" s="27"/>
      <c r="AR282" s="27"/>
      <c r="AS282" s="27"/>
      <c r="AT282" s="27"/>
      <c r="AU282" s="27"/>
      <c r="AV282" s="27"/>
      <c r="AW282" s="27"/>
      <c r="AX282" s="27"/>
      <c r="AY282" s="27"/>
      <c r="AZ282" s="27"/>
      <c r="BA282" s="27"/>
      <c r="BB282" s="27"/>
      <c r="BC282" s="27"/>
      <c r="BD282" s="27"/>
      <c r="BE282" s="27"/>
      <c r="BF282" s="27"/>
      <c r="BG282" s="27"/>
      <c r="BH282" s="27"/>
      <c r="BI282" s="27"/>
      <c r="BJ282" s="27"/>
      <c r="BK282" s="27"/>
      <c r="BL282" s="27"/>
      <c r="BM282" s="27"/>
      <c r="BN282" s="27"/>
      <c r="BO282" s="27"/>
      <c r="BP282" s="27"/>
      <c r="BQ282" s="27"/>
      <c r="BR282" s="27"/>
      <c r="BS282" s="27"/>
      <c r="BT282" s="27"/>
      <c r="BU282" s="27"/>
      <c r="BV282" s="27"/>
      <c r="BW282" s="27"/>
      <c r="BX282" s="27"/>
    </row>
    <row r="283" spans="1:76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  <c r="AP283" s="27"/>
      <c r="AQ283" s="27"/>
      <c r="AR283" s="27"/>
      <c r="AS283" s="27"/>
      <c r="AT283" s="27"/>
      <c r="AU283" s="27"/>
      <c r="AV283" s="27"/>
      <c r="AW283" s="27"/>
      <c r="AX283" s="27"/>
      <c r="AY283" s="27"/>
      <c r="AZ283" s="27"/>
      <c r="BA283" s="27"/>
      <c r="BB283" s="27"/>
      <c r="BC283" s="27"/>
      <c r="BD283" s="27"/>
      <c r="BE283" s="27"/>
      <c r="BF283" s="27"/>
      <c r="BG283" s="27"/>
      <c r="BH283" s="27"/>
      <c r="BI283" s="27"/>
      <c r="BJ283" s="27"/>
      <c r="BK283" s="27"/>
      <c r="BL283" s="27"/>
      <c r="BM283" s="27"/>
      <c r="BN283" s="27"/>
      <c r="BO283" s="27"/>
      <c r="BP283" s="27"/>
      <c r="BQ283" s="27"/>
      <c r="BR283" s="27"/>
      <c r="BS283" s="27"/>
      <c r="BT283" s="27"/>
      <c r="BU283" s="27"/>
      <c r="BV283" s="27"/>
      <c r="BW283" s="27"/>
      <c r="BX283" s="27"/>
    </row>
    <row r="284" spans="1:76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  <c r="AP284" s="27"/>
      <c r="AQ284" s="27"/>
      <c r="AR284" s="27"/>
      <c r="AS284" s="27"/>
      <c r="AT284" s="27"/>
      <c r="AU284" s="27"/>
      <c r="AV284" s="27"/>
      <c r="AW284" s="27"/>
      <c r="AX284" s="27"/>
      <c r="AY284" s="27"/>
      <c r="AZ284" s="27"/>
      <c r="BA284" s="27"/>
      <c r="BB284" s="27"/>
      <c r="BC284" s="27"/>
      <c r="BD284" s="27"/>
      <c r="BE284" s="27"/>
      <c r="BF284" s="27"/>
      <c r="BG284" s="27"/>
      <c r="BH284" s="27"/>
      <c r="BI284" s="27"/>
      <c r="BJ284" s="27"/>
      <c r="BK284" s="27"/>
      <c r="BL284" s="27"/>
      <c r="BM284" s="27"/>
      <c r="BN284" s="27"/>
      <c r="BO284" s="27"/>
      <c r="BP284" s="27"/>
      <c r="BQ284" s="27"/>
      <c r="BR284" s="27"/>
      <c r="BS284" s="27"/>
      <c r="BT284" s="27"/>
      <c r="BU284" s="27"/>
      <c r="BV284" s="27"/>
      <c r="BW284" s="27"/>
      <c r="BX284" s="27"/>
    </row>
    <row r="285" spans="1:76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  <c r="AP285" s="27"/>
      <c r="AQ285" s="27"/>
      <c r="AR285" s="27"/>
      <c r="AS285" s="27"/>
      <c r="AT285" s="27"/>
      <c r="AU285" s="27"/>
      <c r="AV285" s="27"/>
      <c r="AW285" s="27"/>
      <c r="AX285" s="27"/>
      <c r="AY285" s="27"/>
      <c r="AZ285" s="27"/>
      <c r="BA285" s="27"/>
      <c r="BB285" s="27"/>
      <c r="BC285" s="27"/>
      <c r="BD285" s="27"/>
      <c r="BE285" s="27"/>
      <c r="BF285" s="27"/>
      <c r="BG285" s="27"/>
      <c r="BH285" s="27"/>
      <c r="BI285" s="27"/>
      <c r="BJ285" s="27"/>
      <c r="BK285" s="27"/>
      <c r="BL285" s="27"/>
      <c r="BM285" s="27"/>
      <c r="BN285" s="27"/>
      <c r="BO285" s="27"/>
      <c r="BP285" s="27"/>
      <c r="BQ285" s="27"/>
      <c r="BR285" s="27"/>
      <c r="BS285" s="27"/>
      <c r="BT285" s="27"/>
      <c r="BU285" s="27"/>
      <c r="BV285" s="27"/>
      <c r="BW285" s="27"/>
      <c r="BX285" s="27"/>
    </row>
    <row r="286" spans="1:76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  <c r="AP286" s="27"/>
      <c r="AQ286" s="27"/>
      <c r="AR286" s="27"/>
      <c r="AS286" s="27"/>
      <c r="AT286" s="27"/>
      <c r="AU286" s="27"/>
      <c r="AV286" s="27"/>
      <c r="AW286" s="27"/>
      <c r="AX286" s="27"/>
      <c r="AY286" s="27"/>
      <c r="AZ286" s="27"/>
      <c r="BA286" s="27"/>
      <c r="BB286" s="27"/>
      <c r="BC286" s="27"/>
      <c r="BD286" s="27"/>
      <c r="BE286" s="27"/>
      <c r="BF286" s="27"/>
      <c r="BG286" s="27"/>
      <c r="BH286" s="27"/>
      <c r="BI286" s="27"/>
      <c r="BJ286" s="27"/>
      <c r="BK286" s="27"/>
      <c r="BL286" s="27"/>
      <c r="BM286" s="27"/>
      <c r="BN286" s="27"/>
      <c r="BO286" s="27"/>
      <c r="BP286" s="27"/>
      <c r="BQ286" s="27"/>
      <c r="BR286" s="27"/>
      <c r="BS286" s="27"/>
      <c r="BT286" s="27"/>
      <c r="BU286" s="27"/>
      <c r="BV286" s="27"/>
      <c r="BW286" s="27"/>
      <c r="BX286" s="27"/>
    </row>
    <row r="287" spans="1:76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  <c r="AP287" s="27"/>
      <c r="AQ287" s="27"/>
      <c r="AR287" s="27"/>
      <c r="AS287" s="27"/>
      <c r="AT287" s="27"/>
      <c r="AU287" s="27"/>
      <c r="AV287" s="27"/>
      <c r="AW287" s="27"/>
      <c r="AX287" s="27"/>
      <c r="AY287" s="27"/>
      <c r="AZ287" s="27"/>
      <c r="BA287" s="27"/>
      <c r="BB287" s="27"/>
      <c r="BC287" s="27"/>
      <c r="BD287" s="27"/>
      <c r="BE287" s="27"/>
      <c r="BF287" s="27"/>
      <c r="BG287" s="27"/>
      <c r="BH287" s="27"/>
      <c r="BI287" s="27"/>
      <c r="BJ287" s="27"/>
      <c r="BK287" s="27"/>
      <c r="BL287" s="27"/>
      <c r="BM287" s="27"/>
      <c r="BN287" s="27"/>
      <c r="BO287" s="27"/>
      <c r="BP287" s="27"/>
      <c r="BQ287" s="27"/>
      <c r="BR287" s="27"/>
      <c r="BS287" s="27"/>
      <c r="BT287" s="27"/>
      <c r="BU287" s="27"/>
      <c r="BV287" s="27"/>
      <c r="BW287" s="27"/>
      <c r="BX287" s="27"/>
    </row>
    <row r="288" spans="1:76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</row>
    <row r="289" spans="1:76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</row>
    <row r="290" spans="1:76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</row>
    <row r="291" spans="1:76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</row>
    <row r="292" spans="1:76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</row>
    <row r="293" spans="1:76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</row>
    <row r="294" spans="1:76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</row>
    <row r="295" spans="1:76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</row>
    <row r="296" spans="1:76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</row>
    <row r="297" spans="1:76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</row>
    <row r="298" spans="1:76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</row>
    <row r="299" spans="1:76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</row>
    <row r="300" spans="1:76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</row>
    <row r="301" spans="1:76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</row>
    <row r="302" spans="1:76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</row>
    <row r="303" spans="1:76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</row>
    <row r="304" spans="1:76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</row>
  </sheetData>
  <mergeCells count="232">
    <mergeCell ref="BH71:BP71"/>
    <mergeCell ref="BF96:BP96"/>
    <mergeCell ref="BF97:BP97"/>
    <mergeCell ref="BF98:BP98"/>
    <mergeCell ref="BF99:BP99"/>
    <mergeCell ref="BF101:BP101"/>
    <mergeCell ref="BF102:BP102"/>
    <mergeCell ref="BF103:BP103"/>
    <mergeCell ref="O104:BQ105"/>
    <mergeCell ref="AL103:AU103"/>
    <mergeCell ref="AL102:AU102"/>
    <mergeCell ref="AL101:AU101"/>
    <mergeCell ref="AV99:BE99"/>
    <mergeCell ref="AV98:BE98"/>
    <mergeCell ref="AV97:BE97"/>
    <mergeCell ref="P96:AK96"/>
    <mergeCell ref="P97:AK97"/>
    <mergeCell ref="P98:AK98"/>
    <mergeCell ref="P99:AK99"/>
    <mergeCell ref="P100:AK100"/>
    <mergeCell ref="AV102:BE102"/>
    <mergeCell ref="AV101:BE101"/>
    <mergeCell ref="P101:AK101"/>
    <mergeCell ref="P102:AK102"/>
    <mergeCell ref="A55:M62"/>
    <mergeCell ref="AM56:BN56"/>
    <mergeCell ref="AM57:BN57"/>
    <mergeCell ref="AM58:BN58"/>
    <mergeCell ref="AM59:BN59"/>
    <mergeCell ref="N79:BQ79"/>
    <mergeCell ref="AH82:AR82"/>
    <mergeCell ref="U89:AF90"/>
    <mergeCell ref="U88:AV88"/>
    <mergeCell ref="U87:AV87"/>
    <mergeCell ref="AW87:BO87"/>
    <mergeCell ref="AW88:BO88"/>
    <mergeCell ref="AW89:BO89"/>
    <mergeCell ref="AW90:BO90"/>
    <mergeCell ref="R86:BR86"/>
    <mergeCell ref="O68:BD68"/>
    <mergeCell ref="A63:M67"/>
    <mergeCell ref="AY70:BG70"/>
    <mergeCell ref="AP70:AX70"/>
    <mergeCell ref="AP71:AX71"/>
    <mergeCell ref="AP72:AX72"/>
    <mergeCell ref="P71:AO71"/>
    <mergeCell ref="P72:AO72"/>
    <mergeCell ref="P70:AO70"/>
    <mergeCell ref="A68:M79"/>
    <mergeCell ref="Q59:AL59"/>
    <mergeCell ref="AG90:AV90"/>
    <mergeCell ref="AG89:AV89"/>
    <mergeCell ref="O74:BQ74"/>
    <mergeCell ref="N63:AF63"/>
    <mergeCell ref="S81:AG82"/>
    <mergeCell ref="AA38:AU38"/>
    <mergeCell ref="AV38:BQ38"/>
    <mergeCell ref="AA39:AU39"/>
    <mergeCell ref="AV39:BQ39"/>
    <mergeCell ref="O49:AC50"/>
    <mergeCell ref="O48:AC48"/>
    <mergeCell ref="O41:Z43"/>
    <mergeCell ref="AV41:BQ43"/>
    <mergeCell ref="AA41:AU43"/>
    <mergeCell ref="AD52:AT52"/>
    <mergeCell ref="Q56:AL56"/>
    <mergeCell ref="BH72:BP72"/>
    <mergeCell ref="AY72:BG72"/>
    <mergeCell ref="AY71:BG71"/>
    <mergeCell ref="BH78:BP78"/>
    <mergeCell ref="AY78:BG78"/>
    <mergeCell ref="AP78:AX78"/>
    <mergeCell ref="A21:M26"/>
    <mergeCell ref="AD25:AO26"/>
    <mergeCell ref="O37:Z40"/>
    <mergeCell ref="AD48:AT48"/>
    <mergeCell ref="A47:M54"/>
    <mergeCell ref="A27:M28"/>
    <mergeCell ref="N27:BR28"/>
    <mergeCell ref="A29:M30"/>
    <mergeCell ref="N29:BR30"/>
    <mergeCell ref="AV32:BQ32"/>
    <mergeCell ref="AA32:AU32"/>
    <mergeCell ref="O32:Z32"/>
    <mergeCell ref="O33:Z36"/>
    <mergeCell ref="AV33:BQ33"/>
    <mergeCell ref="AV34:BQ34"/>
    <mergeCell ref="AV35:BQ35"/>
    <mergeCell ref="AV36:BQ36"/>
    <mergeCell ref="A31:M46"/>
    <mergeCell ref="N22:P23"/>
    <mergeCell ref="R22:Z23"/>
    <mergeCell ref="AC22:AN23"/>
    <mergeCell ref="AA22:AB23"/>
    <mergeCell ref="AP22:AQ23"/>
    <mergeCell ref="AT25:BB26"/>
    <mergeCell ref="A118:M124"/>
    <mergeCell ref="T120:AO120"/>
    <mergeCell ref="T121:AO121"/>
    <mergeCell ref="T122:AO122"/>
    <mergeCell ref="T123:AO123"/>
    <mergeCell ref="AP120:BK120"/>
    <mergeCell ref="AP121:BK121"/>
    <mergeCell ref="AP122:BK122"/>
    <mergeCell ref="AP123:BK123"/>
    <mergeCell ref="T119:AO119"/>
    <mergeCell ref="AP119:BK119"/>
    <mergeCell ref="P103:AK103"/>
    <mergeCell ref="BF100:BP100"/>
    <mergeCell ref="A92:M105"/>
    <mergeCell ref="N92:BR93"/>
    <mergeCell ref="N86:Q91"/>
    <mergeCell ref="A80:M91"/>
    <mergeCell ref="N80:Q85"/>
    <mergeCell ref="S83:AG83"/>
    <mergeCell ref="S84:AG84"/>
    <mergeCell ref="P94:AK95"/>
    <mergeCell ref="AL94:BP94"/>
    <mergeCell ref="AV95:BE95"/>
    <mergeCell ref="AL95:AU95"/>
    <mergeCell ref="BF95:BP95"/>
    <mergeCell ref="AL100:AU100"/>
    <mergeCell ref="AL99:AU99"/>
    <mergeCell ref="AL98:AU98"/>
    <mergeCell ref="AL97:AU97"/>
    <mergeCell ref="AL96:AU96"/>
    <mergeCell ref="AV96:BE96"/>
    <mergeCell ref="AV103:BE103"/>
    <mergeCell ref="AV100:BE100"/>
    <mergeCell ref="P61:BP61"/>
    <mergeCell ref="AH81:BQ81"/>
    <mergeCell ref="Q57:AL57"/>
    <mergeCell ref="O51:AC52"/>
    <mergeCell ref="O53:AC53"/>
    <mergeCell ref="AU53:BQ53"/>
    <mergeCell ref="AD53:AT53"/>
    <mergeCell ref="AD51:AT51"/>
    <mergeCell ref="AD49:AT50"/>
    <mergeCell ref="AU49:BQ50"/>
    <mergeCell ref="AU51:BQ51"/>
    <mergeCell ref="AU52:BQ52"/>
    <mergeCell ref="P76:AO76"/>
    <mergeCell ref="P77:AO77"/>
    <mergeCell ref="P78:AO78"/>
    <mergeCell ref="BH75:BP75"/>
    <mergeCell ref="AP75:AX75"/>
    <mergeCell ref="AY76:BG76"/>
    <mergeCell ref="AY75:BG75"/>
    <mergeCell ref="P75:AO75"/>
    <mergeCell ref="Q58:AL58"/>
    <mergeCell ref="P65:BQ67"/>
    <mergeCell ref="O69:BQ69"/>
    <mergeCell ref="BH70:BP70"/>
    <mergeCell ref="AP76:AX76"/>
    <mergeCell ref="BH77:BP77"/>
    <mergeCell ref="AY77:BG77"/>
    <mergeCell ref="AP77:AX77"/>
    <mergeCell ref="BH76:BP76"/>
    <mergeCell ref="S85:BR85"/>
    <mergeCell ref="R80:BR80"/>
    <mergeCell ref="AH83:AR83"/>
    <mergeCell ref="AS82:BD82"/>
    <mergeCell ref="AS83:BD83"/>
    <mergeCell ref="BE83:BQ83"/>
    <mergeCell ref="BE82:BQ82"/>
    <mergeCell ref="AH84:AR84"/>
    <mergeCell ref="AS84:BD84"/>
    <mergeCell ref="BE84:BQ84"/>
    <mergeCell ref="N25:P26"/>
    <mergeCell ref="BD26:BQ26"/>
    <mergeCell ref="AB25:AC26"/>
    <mergeCell ref="AZ17:BG18"/>
    <mergeCell ref="BH17:BN18"/>
    <mergeCell ref="N19:P20"/>
    <mergeCell ref="R19:AG20"/>
    <mergeCell ref="AS22:BQ23"/>
    <mergeCell ref="AU48:BQ48"/>
    <mergeCell ref="R25:AA26"/>
    <mergeCell ref="AA37:AU37"/>
    <mergeCell ref="AV37:BQ37"/>
    <mergeCell ref="AA33:AU33"/>
    <mergeCell ref="AA34:AU34"/>
    <mergeCell ref="AA35:AU35"/>
    <mergeCell ref="AA36:AU36"/>
    <mergeCell ref="AA40:AU40"/>
    <mergeCell ref="AV40:BQ40"/>
    <mergeCell ref="AC17:AD18"/>
    <mergeCell ref="R17:AB18"/>
    <mergeCell ref="AE17:AS18"/>
    <mergeCell ref="AQ25:AS26"/>
    <mergeCell ref="A14:BR14"/>
    <mergeCell ref="N17:P18"/>
    <mergeCell ref="AH19:AI20"/>
    <mergeCell ref="AJ19:BE20"/>
    <mergeCell ref="AU17:AV18"/>
    <mergeCell ref="N16:BR16"/>
    <mergeCell ref="N15:BR15"/>
    <mergeCell ref="BG19:BH20"/>
    <mergeCell ref="A1:X1"/>
    <mergeCell ref="A13:X13"/>
    <mergeCell ref="A11:X11"/>
    <mergeCell ref="A10:X10"/>
    <mergeCell ref="A9:X9"/>
    <mergeCell ref="A8:X8"/>
    <mergeCell ref="A7:X7"/>
    <mergeCell ref="A6:X6"/>
    <mergeCell ref="A5:X5"/>
    <mergeCell ref="A4:X4"/>
    <mergeCell ref="A3:X3"/>
    <mergeCell ref="A2:X2"/>
    <mergeCell ref="BI19:BP20"/>
    <mergeCell ref="A15:M20"/>
    <mergeCell ref="A12:X12"/>
    <mergeCell ref="O116:BQ117"/>
    <mergeCell ref="P115:AO115"/>
    <mergeCell ref="P114:AO114"/>
    <mergeCell ref="P113:AO113"/>
    <mergeCell ref="P112:AO112"/>
    <mergeCell ref="P111:AO111"/>
    <mergeCell ref="P110:AO110"/>
    <mergeCell ref="P109:AO109"/>
    <mergeCell ref="A106:M117"/>
    <mergeCell ref="N106:BR107"/>
    <mergeCell ref="P108:AO108"/>
    <mergeCell ref="AP108:BP108"/>
    <mergeCell ref="AP109:BP109"/>
    <mergeCell ref="AP110:BP110"/>
    <mergeCell ref="AP111:BP111"/>
    <mergeCell ref="AP112:BP112"/>
    <mergeCell ref="AP113:BP113"/>
    <mergeCell ref="AP114:BP114"/>
    <mergeCell ref="AP115:BP115"/>
  </mergeCells>
  <phoneticPr fontId="2"/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Footer>&amp;P ページ</oddFooter>
  </headerFooter>
  <rowBreaks count="2" manualBreakCount="2">
    <brk id="46" max="16383" man="1"/>
    <brk id="79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令和８年所得控除</vt:lpstr>
      <vt:lpstr>令和８年所得控除!Print_Area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2025-11-18T00:14:06Z</cp:lastPrinted>
  <dcterms:created xsi:type="dcterms:W3CDTF">2020-12-01T23:50:12Z</dcterms:created>
  <dcterms:modified xsi:type="dcterms:W3CDTF">2025-11-18T00:14:07Z</dcterms:modified>
</cp:coreProperties>
</file>