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9096" windowWidth="23040" xWindow="0" yWindow="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9" i="1"/>
  <c r="F35" i="1"/>
  <c r="I35" i="1" l="1"/>
  <c r="I26" i="1"/>
  <c r="H35" i="1" l="1"/>
  <c r="H40" i="1" s="1"/>
  <c r="H26" i="1"/>
  <c r="H19" i="1"/>
  <c r="H13" i="1"/>
  <c r="D35" i="1" l="1"/>
  <c r="D48" i="1" l="1"/>
  <c r="D13" i="1"/>
  <c r="E35" i="1"/>
  <c r="G35" i="1"/>
  <c r="G40" i="1" s="1"/>
  <c r="E26" i="1"/>
  <c r="F26" i="1"/>
  <c r="G26" i="1"/>
  <c r="E19" i="1"/>
  <c r="E40" i="1" s="1"/>
  <c r="F19" i="1"/>
  <c r="G19" i="1"/>
  <c r="I19" i="1"/>
  <c r="I40" i="1" s="1"/>
  <c r="F40" i="1" l="1"/>
  <c r="D40" i="1"/>
  <c r="E13" i="1"/>
  <c r="F13" i="1"/>
  <c r="G13" i="1"/>
  <c r="I13" i="1"/>
  <c r="D14" i="1" s="1"/>
  <c r="D41" i="1" l="1"/>
  <c r="D50" i="1" s="1"/>
</calcChain>
</file>

<file path=xl/sharedStrings.xml><?xml version="1.0" encoding="utf-8"?>
<sst xmlns="http://schemas.openxmlformats.org/spreadsheetml/2006/main" count="60" uniqueCount="52">
  <si>
    <t>収入</t>
    <rPh sb="0" eb="2">
      <t>シュウニュウ</t>
    </rPh>
    <phoneticPr fontId="1"/>
  </si>
  <si>
    <t>市からの指定管理料</t>
    <rPh sb="0" eb="1">
      <t>シ</t>
    </rPh>
    <rPh sb="4" eb="6">
      <t>シテイ</t>
    </rPh>
    <rPh sb="6" eb="9">
      <t>カンリリョウ</t>
    </rPh>
    <phoneticPr fontId="1"/>
  </si>
  <si>
    <t>会議室等の利用料金収入</t>
    <rPh sb="0" eb="3">
      <t>カイギシツ</t>
    </rPh>
    <rPh sb="3" eb="4">
      <t>トウ</t>
    </rPh>
    <rPh sb="5" eb="7">
      <t>リヨウ</t>
    </rPh>
    <rPh sb="7" eb="9">
      <t>リョウキン</t>
    </rPh>
    <rPh sb="9" eb="11">
      <t>シュウニュウ</t>
    </rPh>
    <phoneticPr fontId="1"/>
  </si>
  <si>
    <t>駐車場の利用料金収入</t>
    <rPh sb="0" eb="3">
      <t>チュウシャジョウ</t>
    </rPh>
    <rPh sb="4" eb="6">
      <t>リヨウ</t>
    </rPh>
    <rPh sb="6" eb="8">
      <t>リョウキン</t>
    </rPh>
    <rPh sb="8" eb="10">
      <t>シュウニュウ</t>
    </rPh>
    <phoneticPr fontId="1"/>
  </si>
  <si>
    <t>自動販売機設置による収入</t>
    <rPh sb="0" eb="5">
      <t>ジドウハンバイキ</t>
    </rPh>
    <rPh sb="5" eb="7">
      <t>セッチ</t>
    </rPh>
    <rPh sb="10" eb="12">
      <t>シュウニュウ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</si>
  <si>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</si>
  <si>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</si>
  <si>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</si>
  <si>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（単位：円）</t>
    <rPh sb="1" eb="3">
      <t>タンイ</t>
    </rPh>
    <rPh sb="4" eb="5">
      <t>エン</t>
    </rPh>
    <phoneticPr fontId="1"/>
  </si>
  <si>
    <t>人件費</t>
    <rPh sb="0" eb="3">
      <t>ジンケンヒ</t>
    </rPh>
    <phoneticPr fontId="1"/>
  </si>
  <si>
    <t>光熱水費</t>
    <rPh sb="0" eb="4">
      <t>コウネツスイヒ</t>
    </rPh>
    <phoneticPr fontId="1"/>
  </si>
  <si>
    <t>支出</t>
    <rPh sb="0" eb="2">
      <t>シシュツ</t>
    </rPh>
    <phoneticPr fontId="1"/>
  </si>
  <si>
    <t>（市で負担のため計上不要）</t>
    <rPh sb="1" eb="2">
      <t>シ</t>
    </rPh>
    <rPh sb="3" eb="5">
      <t>フタン</t>
    </rPh>
    <rPh sb="8" eb="10">
      <t>ケイジョウ</t>
    </rPh>
    <rPh sb="10" eb="12">
      <t>フヨウ</t>
    </rPh>
    <phoneticPr fontId="1"/>
  </si>
  <si>
    <t>施設管理費</t>
    <rPh sb="0" eb="2">
      <t>シセツ</t>
    </rPh>
    <rPh sb="2" eb="5">
      <t>カンリヒ</t>
    </rPh>
    <phoneticPr fontId="1"/>
  </si>
  <si>
    <t>清掃業務費</t>
    <rPh sb="0" eb="4">
      <t>セイソウギョウム</t>
    </rPh>
    <rPh sb="4" eb="5">
      <t>ヒ</t>
    </rPh>
    <phoneticPr fontId="1"/>
  </si>
  <si>
    <t>警備費</t>
    <rPh sb="0" eb="3">
      <t>ケイビヒ</t>
    </rPh>
    <phoneticPr fontId="1"/>
  </si>
  <si>
    <t>設備保守点検費</t>
    <rPh sb="0" eb="2">
      <t>セツビ</t>
    </rPh>
    <rPh sb="2" eb="4">
      <t>ホシュ</t>
    </rPh>
    <rPh sb="4" eb="6">
      <t>テンケン</t>
    </rPh>
    <rPh sb="6" eb="7">
      <t>ヒ</t>
    </rPh>
    <phoneticPr fontId="1"/>
  </si>
  <si>
    <t>植栽維持管理費</t>
    <rPh sb="6" eb="7">
      <t>ヒ</t>
    </rPh>
    <phoneticPr fontId="1"/>
  </si>
  <si>
    <t>施設運営費</t>
    <rPh sb="0" eb="2">
      <t>シセツ</t>
    </rPh>
    <rPh sb="2" eb="5">
      <t>ウンエイヒ</t>
    </rPh>
    <phoneticPr fontId="1"/>
  </si>
  <si>
    <t>業務管理費</t>
    <rPh sb="0" eb="2">
      <t>ギョウム</t>
    </rPh>
    <rPh sb="2" eb="4">
      <t>カンリ</t>
    </rPh>
    <rPh sb="4" eb="5">
      <t>ヒ</t>
    </rPh>
    <phoneticPr fontId="1"/>
  </si>
  <si>
    <t>保険料</t>
    <rPh sb="0" eb="3">
      <t>ホケンリョウ</t>
    </rPh>
    <phoneticPr fontId="1"/>
  </si>
  <si>
    <t>その他</t>
    <rPh sb="2" eb="3">
      <t>タ</t>
    </rPh>
    <phoneticPr fontId="1"/>
  </si>
  <si>
    <t>本部支援費</t>
    <rPh sb="0" eb="2">
      <t>ホンブ</t>
    </rPh>
    <rPh sb="2" eb="5">
      <t>シエンヒ</t>
    </rPh>
    <phoneticPr fontId="1"/>
  </si>
  <si>
    <t>租税公課</t>
    <rPh sb="0" eb="4">
      <t>ソゼイコウカ</t>
    </rPh>
    <phoneticPr fontId="1"/>
  </si>
  <si>
    <t>備品費（精算項目：事業者で積算）</t>
    <rPh sb="0" eb="3">
      <t>ビヒンヒ</t>
    </rPh>
    <rPh sb="4" eb="6">
      <t>セイサン</t>
    </rPh>
    <rPh sb="6" eb="8">
      <t>コウモク</t>
    </rPh>
    <rPh sb="9" eb="12">
      <t>ジギョウシャ</t>
    </rPh>
    <rPh sb="13" eb="15">
      <t>セキサン</t>
    </rPh>
    <phoneticPr fontId="1"/>
  </si>
  <si>
    <t>広告宣伝費</t>
    <rPh sb="0" eb="5">
      <t>コウコクセンデンヒ</t>
    </rPh>
    <phoneticPr fontId="1"/>
  </si>
  <si>
    <t>職員研修費</t>
    <rPh sb="0" eb="2">
      <t>ショクイン</t>
    </rPh>
    <rPh sb="2" eb="5">
      <t>ケンシュウヒ</t>
    </rPh>
    <phoneticPr fontId="1"/>
  </si>
  <si>
    <t>開館準備費用（R7.10～R7.11）</t>
    <rPh sb="0" eb="2">
      <t>カイカン</t>
    </rPh>
    <rPh sb="2" eb="4">
      <t>ジュンビ</t>
    </rPh>
    <rPh sb="4" eb="6">
      <t>ヒヨウ</t>
    </rPh>
    <phoneticPr fontId="1"/>
  </si>
  <si>
    <t>令和７年度
（R7.10～R7.11）</t>
    <rPh sb="0" eb="2">
      <t>レイワ</t>
    </rPh>
    <rPh sb="3" eb="5">
      <t>ネンド</t>
    </rPh>
    <phoneticPr fontId="1"/>
  </si>
  <si>
    <t>消費税</t>
    <rPh sb="0" eb="3">
      <t>ショウヒゼイ</t>
    </rPh>
    <phoneticPr fontId="1"/>
  </si>
  <si>
    <t>合計（C）</t>
    <rPh sb="0" eb="2">
      <t>ゴウケイ</t>
    </rPh>
    <phoneticPr fontId="1"/>
  </si>
  <si>
    <t>収入合計（A）</t>
    <rPh sb="0" eb="2">
      <t>シュウニュウ</t>
    </rPh>
    <rPh sb="2" eb="4">
      <t>ゴウケイ</t>
    </rPh>
    <phoneticPr fontId="1"/>
  </si>
  <si>
    <t>年度小計</t>
    <rPh sb="0" eb="2">
      <t>ネンド</t>
    </rPh>
    <rPh sb="2" eb="4">
      <t>ショウケイ</t>
    </rPh>
    <phoneticPr fontId="1"/>
  </si>
  <si>
    <t>年度小計</t>
    <rPh sb="0" eb="2">
      <t>ネンド</t>
    </rPh>
    <rPh sb="2" eb="4">
      <t>ショウケイ</t>
    </rPh>
    <phoneticPr fontId="1"/>
  </si>
  <si>
    <t>支出合計(B)</t>
    <rPh sb="0" eb="2">
      <t>シシュツ</t>
    </rPh>
    <rPh sb="2" eb="4">
      <t>ゴウケイ</t>
    </rPh>
    <phoneticPr fontId="1"/>
  </si>
  <si>
    <t>交流促進事業費</t>
    <phoneticPr fontId="1"/>
  </si>
  <si>
    <t>複写機設置による収入</t>
    <rPh sb="3" eb="5">
      <t>セッチ</t>
    </rPh>
    <rPh sb="8" eb="10">
      <t>シュウニュウ</t>
    </rPh>
    <phoneticPr fontId="1"/>
  </si>
  <si>
    <t>令和１１年度</t>
    <rPh sb="0" eb="2">
      <t>レイワ</t>
    </rPh>
    <rPh sb="4" eb="6">
      <t>ネンド</t>
    </rPh>
    <phoneticPr fontId="1"/>
  </si>
  <si>
    <t>令和12年度
（R12.4～R12.9）</t>
    <rPh sb="0" eb="2">
      <t>レイワ</t>
    </rPh>
    <rPh sb="4" eb="6">
      <t>ネンド</t>
    </rPh>
    <phoneticPr fontId="1"/>
  </si>
  <si>
    <t>　円</t>
    <rPh sb="1" eb="2">
      <t>エン</t>
    </rPh>
    <phoneticPr fontId="1"/>
  </si>
  <si>
    <t>指定管理料見積額（税込）（B+C-A）
令和７～１２年度</t>
    <rPh sb="0" eb="2">
      <t>シテイ</t>
    </rPh>
    <rPh sb="2" eb="4">
      <t>カンリ</t>
    </rPh>
    <rPh sb="4" eb="5">
      <t>リョウ</t>
    </rPh>
    <rPh sb="5" eb="7">
      <t>ミツモリ</t>
    </rPh>
    <rPh sb="7" eb="8">
      <t>ガク</t>
    </rPh>
    <rPh sb="9" eb="11">
      <t>ゼイコミ</t>
    </rPh>
    <rPh sb="20" eb="22">
      <t>レイワ</t>
    </rPh>
    <rPh sb="26" eb="28">
      <t>ネンド</t>
    </rPh>
    <phoneticPr fontId="1"/>
  </si>
  <si>
    <t>自主事業収入</t>
    <rPh sb="0" eb="2">
      <t>ジシュ</t>
    </rPh>
    <rPh sb="2" eb="4">
      <t>ジギョウ</t>
    </rPh>
    <rPh sb="4" eb="6">
      <t>シュウニュウ</t>
    </rPh>
    <phoneticPr fontId="1"/>
  </si>
  <si>
    <t>自主事業費</t>
    <rPh sb="0" eb="2">
      <t>ジシュ</t>
    </rPh>
    <rPh sb="2" eb="5">
      <t>ジギョウヒ</t>
    </rPh>
    <phoneticPr fontId="1"/>
  </si>
  <si>
    <t>収支計画書</t>
    <rPh sb="2" eb="5">
      <t>ケイカクショ</t>
    </rPh>
    <phoneticPr fontId="1"/>
  </si>
  <si>
    <t>（様式20）収支計画書</t>
    <rPh sb="1" eb="3">
      <t>ヨウシキ</t>
    </rPh>
    <phoneticPr fontId="1"/>
  </si>
  <si>
    <t>令和７年度
（R7.12～R8.3）</t>
    <rPh sb="0" eb="2">
      <t>レイワ</t>
    </rPh>
    <rPh sb="3" eb="5">
      <t>ネンド</t>
    </rPh>
    <phoneticPr fontId="1"/>
  </si>
  <si>
    <t>【留意事項】</t>
    <rPh sb="1" eb="3">
      <t>リュウイ</t>
    </rPh>
    <rPh sb="3" eb="5">
      <t>ジコウ</t>
    </rPh>
    <phoneticPr fontId="1"/>
  </si>
  <si>
    <t>記載されている項目は例示です。例示を参考に施設の管理運営に必要な経費等を記載すること。</t>
    <phoneticPr fontId="1"/>
  </si>
  <si>
    <t>適宜、項目を加筆修正すること。</t>
    <phoneticPr fontId="1"/>
  </si>
  <si>
    <t>行が足りない場合は追加すること。</t>
    <phoneticPr fontId="1"/>
  </si>
  <si>
    <t>提出時の物価水準により積算すること。人件費含む物価上昇については、要求水準書のリスク分担表に基づき、協議する。</t>
    <phoneticPr fontId="1"/>
  </si>
  <si>
    <t>修繕費（精算項目：固定）</t>
    <rPh sb="0" eb="3">
      <t>シュウゼンヒ</t>
    </rPh>
    <rPh sb="4" eb="6">
      <t>セイサン</t>
    </rPh>
    <rPh sb="6" eb="8">
      <t>コウモク</t>
    </rPh>
    <rPh sb="9" eb="11">
      <t>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</si>
</sst>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7" xfId="0" applyBorder="1">
      <alignment vertical="center"/>
    </xf>
    <xf numFmtId="176" fontId="0" fillId="0" borderId="1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6" fontId="2" fillId="0" borderId="2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617220</xdr:colOff>
      <xdr:row>5</xdr:row>
      <xdr:rowOff>38100</xdr:rowOff>
    </xdr:from>
    <xdr:to>
      <xdr:col>7</xdr:col>
      <xdr:colOff>487680</xdr:colOff>
      <xdr:row>8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3756660" y="1455420"/>
          <a:ext cx="4625340" cy="647700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↑「市からの指定管理料」は全ての年度で「</a:t>
          </a:r>
          <a:r>
            <a:rPr kumimoji="1" lang="en-US" altLang="ja-JP" sz="1100"/>
            <a:t>0</a:t>
          </a:r>
          <a:r>
            <a:rPr kumimoji="1" lang="ja-JP" altLang="en-US" sz="1100"/>
            <a:t>」としてください。</a:t>
          </a:r>
          <a:endParaRPr kumimoji="1" lang="en-US" altLang="ja-JP" sz="1100"/>
        </a:p>
        <a:p>
          <a:r>
            <a:rPr kumimoji="1" lang="ja-JP" altLang="en-US" sz="1100"/>
            <a:t>（このメモは提出時は削除してください）</a:t>
          </a:r>
        </a:p>
      </xdr:txBody>
    </xdr:sp>
    <xdr:clientData/>
  </xdr:twoCellAnchor>
  <xdr:twoCellAnchor>
    <xdr:from>
      <xdr:col>3</xdr:col>
      <xdr:colOff>487680</xdr:colOff>
      <xdr:row>51</xdr:row>
      <xdr:rowOff>60960</xdr:rowOff>
    </xdr:from>
    <xdr:to>
      <xdr:col>8</xdr:col>
      <xdr:colOff>502920</xdr:colOff>
      <xdr:row>53</xdr:row>
      <xdr:rowOff>190500</xdr:rowOff>
    </xdr:to>
    <xdr:sp macro="" textlink="">
      <xdr:nvSpPr>
        <xdr:cNvPr id="3" name="テキスト ボックス 2"/>
        <xdr:cNvSpPr txBox="1"/>
      </xdr:nvSpPr>
      <xdr:spPr>
        <a:xfrm>
          <a:off x="3627120" y="12611100"/>
          <a:ext cx="5958840" cy="586740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↑上記の額で評価しますので５年間の見積額となっているか確認してください。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（このメモは提出時は削除してください）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workbookViewId="0">
      <selection activeCell="K51" sqref="K51"/>
    </sheetView>
  </sheetViews>
  <sheetFormatPr defaultRowHeight="18" x14ac:dyDescent="0.45"/>
  <cols>
    <col min="1" max="1" width="2.19921875" customWidth="1"/>
    <col min="2" max="2" width="3.09765625" customWidth="1"/>
    <col min="3" max="3" width="35.8984375" customWidth="1"/>
    <col min="4" max="9" width="15.59765625" customWidth="1"/>
  </cols>
  <sheetData>
    <row r="1" spans="2:9" x14ac:dyDescent="0.45">
      <c r="B1" t="s">
        <v>44</v>
      </c>
    </row>
    <row r="2" spans="2:9" ht="19.8" x14ac:dyDescent="0.45">
      <c r="B2" s="34" t="s">
        <v>43</v>
      </c>
      <c r="C2" s="35"/>
      <c r="D2" s="35"/>
      <c r="E2" s="35"/>
      <c r="F2" s="35"/>
      <c r="G2" s="35"/>
      <c r="H2" s="35"/>
      <c r="I2" s="35"/>
    </row>
    <row r="3" spans="2:9" x14ac:dyDescent="0.45">
      <c r="I3" s="1" t="s">
        <v>8</v>
      </c>
    </row>
    <row r="4" spans="2:9" ht="37.799999999999997" customHeight="1" x14ac:dyDescent="0.45">
      <c r="B4" s="37" t="s">
        <v>0</v>
      </c>
      <c r="C4" s="37"/>
      <c r="D4" s="2" t="s">
        <v>45</v>
      </c>
      <c r="E4" s="3" t="s">
        <v>5</v>
      </c>
      <c r="F4" s="3" t="s">
        <v>6</v>
      </c>
      <c r="G4" s="3" t="s">
        <v>7</v>
      </c>
      <c r="H4" s="25" t="s">
        <v>37</v>
      </c>
      <c r="I4" s="2" t="s">
        <v>38</v>
      </c>
    </row>
    <row r="5" spans="2:9" x14ac:dyDescent="0.45">
      <c r="B5" s="36" t="s">
        <v>1</v>
      </c>
      <c r="C5" s="36"/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2:9" x14ac:dyDescent="0.45">
      <c r="B6" s="36" t="s">
        <v>2</v>
      </c>
      <c r="C6" s="36"/>
      <c r="D6" s="4"/>
      <c r="E6" s="4"/>
      <c r="F6" s="4"/>
      <c r="G6" s="4"/>
      <c r="H6" s="4"/>
      <c r="I6" s="4"/>
    </row>
    <row r="7" spans="2:9" x14ac:dyDescent="0.45">
      <c r="B7" s="36" t="s">
        <v>3</v>
      </c>
      <c r="C7" s="36"/>
      <c r="D7" s="4"/>
      <c r="E7" s="4"/>
      <c r="F7" s="4"/>
      <c r="G7" s="4"/>
      <c r="H7" s="4"/>
      <c r="I7" s="4"/>
    </row>
    <row r="8" spans="2:9" x14ac:dyDescent="0.45">
      <c r="B8" s="36" t="s">
        <v>41</v>
      </c>
      <c r="C8" s="36"/>
      <c r="D8" s="4"/>
      <c r="E8" s="4"/>
      <c r="F8" s="4"/>
      <c r="G8" s="4"/>
      <c r="H8" s="4"/>
      <c r="I8" s="4"/>
    </row>
    <row r="9" spans="2:9" x14ac:dyDescent="0.45">
      <c r="B9" s="36" t="s">
        <v>4</v>
      </c>
      <c r="C9" s="36"/>
      <c r="D9" s="4"/>
      <c r="E9" s="4"/>
      <c r="F9" s="4"/>
      <c r="G9" s="4"/>
      <c r="H9" s="4"/>
      <c r="I9" s="4"/>
    </row>
    <row r="10" spans="2:9" x14ac:dyDescent="0.45">
      <c r="B10" s="36" t="s">
        <v>36</v>
      </c>
      <c r="C10" s="36"/>
      <c r="D10" s="4"/>
      <c r="E10" s="4"/>
      <c r="F10" s="4"/>
      <c r="G10" s="4"/>
      <c r="H10" s="4"/>
      <c r="I10" s="4"/>
    </row>
    <row r="11" spans="2:9" x14ac:dyDescent="0.45">
      <c r="B11" s="36"/>
      <c r="C11" s="36"/>
      <c r="D11" s="4"/>
      <c r="E11" s="4"/>
      <c r="F11" s="4"/>
      <c r="G11" s="4"/>
      <c r="H11" s="4"/>
      <c r="I11" s="4"/>
    </row>
    <row r="12" spans="2:9" x14ac:dyDescent="0.45">
      <c r="B12" s="36"/>
      <c r="C12" s="36"/>
      <c r="D12" s="4"/>
      <c r="E12" s="4"/>
      <c r="F12" s="4"/>
      <c r="G12" s="4"/>
      <c r="H12" s="4"/>
      <c r="I12" s="4"/>
    </row>
    <row r="13" spans="2:9" ht="18.600000000000001" thickBot="1" x14ac:dyDescent="0.5">
      <c r="B13" s="32" t="s">
        <v>32</v>
      </c>
      <c r="C13" s="33"/>
      <c r="D13" s="14">
        <f>SUM(D5:D12)</f>
        <v>0</v>
      </c>
      <c r="E13" s="14">
        <f t="shared" ref="E13:I13" si="0">SUM(E5:E12)</f>
        <v>0</v>
      </c>
      <c r="F13" s="14">
        <f t="shared" si="0"/>
        <v>0</v>
      </c>
      <c r="G13" s="14">
        <f t="shared" si="0"/>
        <v>0</v>
      </c>
      <c r="H13" s="14">
        <f t="shared" ref="H13" si="1">SUM(H5:H12)</f>
        <v>0</v>
      </c>
      <c r="I13" s="14">
        <f t="shared" si="0"/>
        <v>0</v>
      </c>
    </row>
    <row r="14" spans="2:9" ht="18.600000000000001" thickBot="1" x14ac:dyDescent="0.5">
      <c r="B14" s="38" t="s">
        <v>31</v>
      </c>
      <c r="C14" s="39"/>
      <c r="D14" s="28">
        <f>D13+E13+F13+G13+H13+I13</f>
        <v>0</v>
      </c>
      <c r="E14" s="29"/>
      <c r="F14" s="29"/>
      <c r="G14" s="29"/>
      <c r="H14" s="29"/>
      <c r="I14" s="30"/>
    </row>
    <row r="15" spans="2:9" ht="13.8" customHeight="1" x14ac:dyDescent="0.45"/>
    <row r="16" spans="2:9" ht="36" x14ac:dyDescent="0.45">
      <c r="B16" s="37" t="s">
        <v>11</v>
      </c>
      <c r="C16" s="37"/>
      <c r="D16" s="2" t="s">
        <v>45</v>
      </c>
      <c r="E16" s="3" t="s">
        <v>5</v>
      </c>
      <c r="F16" s="3" t="s">
        <v>6</v>
      </c>
      <c r="G16" s="3" t="s">
        <v>7</v>
      </c>
      <c r="H16" s="25" t="s">
        <v>37</v>
      </c>
      <c r="I16" s="2" t="s">
        <v>38</v>
      </c>
    </row>
    <row r="17" spans="2:9" x14ac:dyDescent="0.45">
      <c r="B17" s="11" t="s">
        <v>9</v>
      </c>
      <c r="C17" s="12"/>
      <c r="D17" s="4"/>
      <c r="E17" s="4"/>
      <c r="F17" s="4"/>
      <c r="G17" s="4"/>
      <c r="H17" s="4"/>
      <c r="I17" s="4"/>
    </row>
    <row r="18" spans="2:9" x14ac:dyDescent="0.45">
      <c r="B18" s="11" t="s">
        <v>10</v>
      </c>
      <c r="C18" s="12"/>
      <c r="D18" s="31" t="s">
        <v>12</v>
      </c>
      <c r="E18" s="31"/>
      <c r="F18" s="31"/>
      <c r="G18" s="31"/>
      <c r="H18" s="31"/>
      <c r="I18" s="31"/>
    </row>
    <row r="19" spans="2:9" x14ac:dyDescent="0.45">
      <c r="B19" s="8" t="s">
        <v>13</v>
      </c>
      <c r="C19" s="12"/>
      <c r="D19" s="22">
        <f>SUM(D20:D25)</f>
        <v>250000</v>
      </c>
      <c r="E19" s="22">
        <f t="shared" ref="E19:I19" si="2">SUM(E20:E25)</f>
        <v>500000</v>
      </c>
      <c r="F19" s="22">
        <f t="shared" si="2"/>
        <v>500000</v>
      </c>
      <c r="G19" s="22">
        <f t="shared" si="2"/>
        <v>500000</v>
      </c>
      <c r="H19" s="22">
        <f t="shared" ref="H19" si="3">SUM(H20:H25)</f>
        <v>500000</v>
      </c>
      <c r="I19" s="22">
        <f t="shared" si="2"/>
        <v>250000</v>
      </c>
    </row>
    <row r="20" spans="2:9" x14ac:dyDescent="0.45">
      <c r="B20" s="9"/>
      <c r="C20" s="7" t="s">
        <v>16</v>
      </c>
      <c r="D20" s="6"/>
      <c r="E20" s="6"/>
      <c r="F20" s="6"/>
      <c r="G20" s="6"/>
      <c r="H20" s="26"/>
      <c r="I20" s="6"/>
    </row>
    <row r="21" spans="2:9" x14ac:dyDescent="0.45">
      <c r="B21" s="9"/>
      <c r="C21" s="7" t="s">
        <v>51</v>
      </c>
      <c r="D21" s="4">
        <v>250000</v>
      </c>
      <c r="E21" s="4">
        <v>500000</v>
      </c>
      <c r="F21" s="4">
        <v>500000</v>
      </c>
      <c r="G21" s="4">
        <v>500000</v>
      </c>
      <c r="H21" s="4">
        <v>500000</v>
      </c>
      <c r="I21" s="4">
        <v>250000</v>
      </c>
    </row>
    <row r="22" spans="2:9" x14ac:dyDescent="0.45">
      <c r="B22" s="9"/>
      <c r="C22" s="7" t="s">
        <v>14</v>
      </c>
      <c r="D22" s="7"/>
      <c r="E22" s="7"/>
      <c r="F22" s="7"/>
      <c r="G22" s="7"/>
      <c r="H22" s="7"/>
      <c r="I22" s="7"/>
    </row>
    <row r="23" spans="2:9" x14ac:dyDescent="0.45">
      <c r="B23" s="9"/>
      <c r="C23" s="7" t="s">
        <v>15</v>
      </c>
      <c r="D23" s="4"/>
      <c r="E23" s="4"/>
      <c r="F23" s="4"/>
      <c r="G23" s="4"/>
      <c r="H23" s="4"/>
      <c r="I23" s="4"/>
    </row>
    <row r="24" spans="2:9" x14ac:dyDescent="0.45">
      <c r="B24" s="9"/>
      <c r="C24" s="7" t="s">
        <v>17</v>
      </c>
      <c r="D24" s="4"/>
      <c r="E24" s="4"/>
      <c r="F24" s="4"/>
      <c r="G24" s="4"/>
      <c r="H24" s="4"/>
      <c r="I24" s="4"/>
    </row>
    <row r="25" spans="2:9" x14ac:dyDescent="0.45">
      <c r="B25" s="19"/>
      <c r="C25" s="7"/>
      <c r="D25" s="4"/>
      <c r="E25" s="4"/>
      <c r="F25" s="4"/>
      <c r="G25" s="4"/>
      <c r="H25" s="4"/>
      <c r="I25" s="4"/>
    </row>
    <row r="26" spans="2:9" x14ac:dyDescent="0.45">
      <c r="B26" s="9" t="s">
        <v>18</v>
      </c>
      <c r="C26" s="12"/>
      <c r="D26" s="4">
        <f>SUM(D27:D34)</f>
        <v>0</v>
      </c>
      <c r="E26" s="4">
        <f t="shared" ref="E26:H26" si="4">SUM(E27:E34)</f>
        <v>0</v>
      </c>
      <c r="F26" s="4">
        <f t="shared" si="4"/>
        <v>0</v>
      </c>
      <c r="G26" s="4">
        <f t="shared" si="4"/>
        <v>0</v>
      </c>
      <c r="H26" s="4">
        <f t="shared" si="4"/>
        <v>0</v>
      </c>
      <c r="I26" s="4">
        <f>SUM(I27:I34)</f>
        <v>0</v>
      </c>
    </row>
    <row r="27" spans="2:9" x14ac:dyDescent="0.45">
      <c r="B27" s="21"/>
      <c r="C27" s="7" t="s">
        <v>19</v>
      </c>
      <c r="D27" s="4"/>
      <c r="E27" s="4"/>
      <c r="F27" s="4"/>
      <c r="G27" s="4"/>
      <c r="H27" s="4"/>
      <c r="I27" s="4"/>
    </row>
    <row r="28" spans="2:9" x14ac:dyDescent="0.45">
      <c r="B28" s="21"/>
      <c r="C28" s="7" t="s">
        <v>25</v>
      </c>
      <c r="D28" s="4"/>
      <c r="E28" s="4"/>
      <c r="F28" s="4"/>
      <c r="G28" s="4"/>
      <c r="H28" s="4"/>
      <c r="I28" s="4"/>
    </row>
    <row r="29" spans="2:9" x14ac:dyDescent="0.45">
      <c r="B29" s="21"/>
      <c r="C29" s="7" t="s">
        <v>20</v>
      </c>
      <c r="D29" s="4"/>
      <c r="E29" s="4"/>
      <c r="F29" s="4"/>
      <c r="G29" s="4"/>
      <c r="H29" s="4"/>
      <c r="I29" s="4"/>
    </row>
    <row r="30" spans="2:9" x14ac:dyDescent="0.45">
      <c r="B30" s="21"/>
      <c r="C30" s="20" t="s">
        <v>24</v>
      </c>
      <c r="D30" s="4"/>
      <c r="E30" s="4"/>
      <c r="F30" s="4"/>
      <c r="G30" s="4"/>
      <c r="H30" s="4"/>
      <c r="I30" s="4"/>
    </row>
    <row r="31" spans="2:9" x14ac:dyDescent="0.45">
      <c r="B31" s="21"/>
      <c r="C31" s="7" t="s">
        <v>26</v>
      </c>
      <c r="D31" s="4"/>
      <c r="E31" s="4"/>
      <c r="F31" s="4"/>
      <c r="G31" s="4"/>
      <c r="H31" s="4"/>
      <c r="I31" s="4"/>
    </row>
    <row r="32" spans="2:9" x14ac:dyDescent="0.45">
      <c r="B32" s="21"/>
      <c r="C32" s="7" t="s">
        <v>35</v>
      </c>
      <c r="D32" s="4"/>
      <c r="E32" s="4"/>
      <c r="F32" s="4"/>
      <c r="G32" s="4"/>
      <c r="H32" s="4"/>
      <c r="I32" s="4"/>
    </row>
    <row r="33" spans="2:9" x14ac:dyDescent="0.45">
      <c r="B33" s="21"/>
      <c r="C33" s="7" t="s">
        <v>42</v>
      </c>
      <c r="D33" s="4"/>
      <c r="E33" s="4"/>
      <c r="F33" s="4"/>
      <c r="G33" s="4"/>
      <c r="H33" s="4"/>
      <c r="I33" s="4"/>
    </row>
    <row r="34" spans="2:9" x14ac:dyDescent="0.45">
      <c r="B34" s="19"/>
      <c r="C34" s="7"/>
      <c r="D34" s="4"/>
      <c r="E34" s="4"/>
      <c r="F34" s="4"/>
      <c r="G34" s="4"/>
      <c r="H34" s="4"/>
      <c r="I34" s="4"/>
    </row>
    <row r="35" spans="2:9" x14ac:dyDescent="0.45">
      <c r="B35" s="9" t="s">
        <v>21</v>
      </c>
      <c r="C35" s="10"/>
      <c r="D35" s="4">
        <f xml:space="preserve"> SUM(D36:D38)</f>
        <v>0</v>
      </c>
      <c r="E35" s="4">
        <f t="shared" ref="E35:G35" si="5" xml:space="preserve"> SUM(E36:E38)</f>
        <v>0</v>
      </c>
      <c r="F35" s="4">
        <f xml:space="preserve"> SUM(F36:F38)</f>
        <v>0</v>
      </c>
      <c r="G35" s="4">
        <f t="shared" si="5"/>
        <v>0</v>
      </c>
      <c r="H35" s="4">
        <f t="shared" ref="H35" si="6" xml:space="preserve"> SUM(H36:H38)</f>
        <v>0</v>
      </c>
      <c r="I35" s="4">
        <f xml:space="preserve"> SUM(I36:I38)</f>
        <v>0</v>
      </c>
    </row>
    <row r="36" spans="2:9" x14ac:dyDescent="0.45">
      <c r="B36" s="9"/>
      <c r="C36" s="7" t="s">
        <v>22</v>
      </c>
      <c r="D36" s="4"/>
      <c r="E36" s="4"/>
      <c r="F36" s="4"/>
      <c r="G36" s="4"/>
      <c r="H36" s="4"/>
      <c r="I36" s="4"/>
    </row>
    <row r="37" spans="2:9" x14ac:dyDescent="0.45">
      <c r="B37" s="9"/>
      <c r="C37" s="7" t="s">
        <v>23</v>
      </c>
      <c r="D37" s="4"/>
      <c r="E37" s="4"/>
      <c r="F37" s="4"/>
      <c r="G37" s="4"/>
      <c r="H37" s="4"/>
      <c r="I37" s="4"/>
    </row>
    <row r="38" spans="2:9" x14ac:dyDescent="0.45">
      <c r="B38" s="18"/>
      <c r="C38" s="7"/>
      <c r="D38" s="4"/>
      <c r="E38" s="4"/>
      <c r="F38" s="4"/>
      <c r="G38" s="4"/>
      <c r="H38" s="4"/>
      <c r="I38" s="4"/>
    </row>
    <row r="39" spans="2:9" x14ac:dyDescent="0.45">
      <c r="B39" s="41" t="s">
        <v>29</v>
      </c>
      <c r="C39" s="42"/>
      <c r="D39" s="4"/>
      <c r="E39" s="4"/>
      <c r="F39" s="4"/>
      <c r="G39" s="4"/>
      <c r="H39" s="4"/>
      <c r="I39" s="4"/>
    </row>
    <row r="40" spans="2:9" s="16" customFormat="1" ht="18.600000000000001" thickBot="1" x14ac:dyDescent="0.5">
      <c r="B40" s="40" t="s">
        <v>33</v>
      </c>
      <c r="C40" s="40"/>
      <c r="D40" s="14">
        <f t="shared" ref="D40:I40" si="7">D39+D35+D19+D17+D26</f>
        <v>250000</v>
      </c>
      <c r="E40" s="14">
        <f t="shared" si="7"/>
        <v>500000</v>
      </c>
      <c r="F40" s="14">
        <f t="shared" si="7"/>
        <v>500000</v>
      </c>
      <c r="G40" s="14">
        <f t="shared" si="7"/>
        <v>500000</v>
      </c>
      <c r="H40" s="14">
        <f t="shared" si="7"/>
        <v>500000</v>
      </c>
      <c r="I40" s="14">
        <f t="shared" si="7"/>
        <v>250000</v>
      </c>
    </row>
    <row r="41" spans="2:9" s="16" customFormat="1" ht="18.600000000000001" thickBot="1" x14ac:dyDescent="0.5">
      <c r="B41" s="38" t="s">
        <v>34</v>
      </c>
      <c r="C41" s="39"/>
      <c r="D41" s="28">
        <f>D40+E40+F40+G40+H40+I40</f>
        <v>2500000</v>
      </c>
      <c r="E41" s="29"/>
      <c r="F41" s="29"/>
      <c r="G41" s="29"/>
      <c r="H41" s="29"/>
      <c r="I41" s="30"/>
    </row>
    <row r="42" spans="2:9" s="16" customFormat="1" x14ac:dyDescent="0.45">
      <c r="D42" s="17"/>
      <c r="E42" s="17"/>
      <c r="F42" s="17"/>
      <c r="G42" s="17"/>
      <c r="H42" s="17"/>
      <c r="I42" s="17"/>
    </row>
    <row r="43" spans="2:9" s="16" customFormat="1" ht="36" x14ac:dyDescent="0.45">
      <c r="B43" s="37" t="s">
        <v>11</v>
      </c>
      <c r="C43" s="37"/>
      <c r="D43" s="2" t="s">
        <v>28</v>
      </c>
      <c r="E43" s="17"/>
      <c r="F43" s="17"/>
      <c r="G43" s="17"/>
      <c r="H43" s="17"/>
      <c r="I43" s="17"/>
    </row>
    <row r="44" spans="2:9" x14ac:dyDescent="0.45">
      <c r="B44" s="9" t="s">
        <v>27</v>
      </c>
      <c r="C44" s="10"/>
      <c r="D44" s="15"/>
      <c r="E44" s="17"/>
      <c r="F44" s="17"/>
      <c r="G44" s="17"/>
      <c r="H44" s="17"/>
      <c r="I44" s="17"/>
    </row>
    <row r="45" spans="2:9" x14ac:dyDescent="0.45">
      <c r="B45" s="9"/>
      <c r="C45" s="7"/>
      <c r="D45" s="4"/>
      <c r="E45" s="17"/>
      <c r="F45" s="17"/>
      <c r="G45" s="17"/>
      <c r="H45" s="17"/>
      <c r="I45" s="17"/>
    </row>
    <row r="46" spans="2:9" x14ac:dyDescent="0.45">
      <c r="B46" s="9"/>
      <c r="C46" s="7"/>
      <c r="D46" s="4"/>
      <c r="E46" s="17"/>
      <c r="F46" s="17"/>
      <c r="G46" s="17"/>
      <c r="H46" s="17"/>
      <c r="I46" s="17"/>
    </row>
    <row r="47" spans="2:9" ht="18.600000000000001" thickBot="1" x14ac:dyDescent="0.5">
      <c r="B47" s="23" t="s">
        <v>29</v>
      </c>
      <c r="D47" s="14"/>
      <c r="E47" s="17"/>
      <c r="F47" s="17"/>
      <c r="G47" s="17"/>
      <c r="H47" s="17"/>
      <c r="I47" s="17"/>
    </row>
    <row r="48" spans="2:9" ht="18.600000000000001" thickBot="1" x14ac:dyDescent="0.5">
      <c r="B48" s="38" t="s">
        <v>30</v>
      </c>
      <c r="C48" s="39"/>
      <c r="D48" s="24">
        <f>SUM(D44:D47)</f>
        <v>0</v>
      </c>
      <c r="E48" s="5"/>
      <c r="F48" s="5"/>
      <c r="G48" s="5"/>
      <c r="H48" s="5"/>
      <c r="I48" s="5"/>
    </row>
    <row r="49" spans="2:9" ht="18.600000000000001" thickBot="1" x14ac:dyDescent="0.5">
      <c r="D49" s="5"/>
      <c r="E49" s="5"/>
      <c r="F49" s="5"/>
      <c r="G49" s="5"/>
      <c r="H49" s="5"/>
      <c r="I49" s="5"/>
    </row>
    <row r="50" spans="2:9" ht="18" customHeight="1" x14ac:dyDescent="0.45">
      <c r="B50" s="51" t="s">
        <v>40</v>
      </c>
      <c r="C50" s="52"/>
      <c r="D50" s="45">
        <f>D48+D41-D14</f>
        <v>2500000</v>
      </c>
      <c r="E50" s="46"/>
      <c r="F50" s="49" t="s">
        <v>39</v>
      </c>
      <c r="G50" s="13"/>
      <c r="H50" s="13"/>
      <c r="I50" s="13"/>
    </row>
    <row r="51" spans="2:9" ht="30.6" customHeight="1" thickBot="1" x14ac:dyDescent="0.5">
      <c r="B51" s="53"/>
      <c r="C51" s="54"/>
      <c r="D51" s="47"/>
      <c r="E51" s="48"/>
      <c r="F51" s="50"/>
      <c r="G51" s="5"/>
      <c r="H51" s="5"/>
      <c r="I51" s="5"/>
    </row>
    <row r="52" spans="2:9" x14ac:dyDescent="0.45">
      <c r="D52" s="5"/>
      <c r="E52" s="5"/>
      <c r="F52" s="5"/>
      <c r="G52" s="5"/>
      <c r="H52" s="5"/>
      <c r="I52" s="5"/>
    </row>
    <row r="53" spans="2:9" x14ac:dyDescent="0.45">
      <c r="B53" t="s">
        <v>46</v>
      </c>
      <c r="D53" s="5"/>
      <c r="E53" s="5"/>
      <c r="F53" s="5"/>
      <c r="G53" s="5"/>
      <c r="H53" s="5"/>
      <c r="I53" s="5"/>
    </row>
    <row r="54" spans="2:9" x14ac:dyDescent="0.45">
      <c r="B54" s="27">
        <v>1</v>
      </c>
      <c r="C54" s="43" t="s">
        <v>47</v>
      </c>
      <c r="D54" s="43"/>
      <c r="E54" s="43"/>
      <c r="F54" s="43"/>
      <c r="G54" s="43"/>
      <c r="H54" s="43"/>
      <c r="I54" s="43"/>
    </row>
    <row r="55" spans="2:9" x14ac:dyDescent="0.45">
      <c r="B55" s="27">
        <v>2</v>
      </c>
      <c r="C55" s="43" t="s">
        <v>48</v>
      </c>
      <c r="D55" s="43"/>
      <c r="E55" s="43"/>
      <c r="F55" s="43"/>
      <c r="G55" s="43"/>
      <c r="H55" s="43"/>
      <c r="I55" s="43"/>
    </row>
    <row r="56" spans="2:9" x14ac:dyDescent="0.45">
      <c r="B56" s="27">
        <v>3</v>
      </c>
      <c r="C56" s="44" t="s">
        <v>49</v>
      </c>
      <c r="D56" s="43"/>
      <c r="E56" s="43"/>
      <c r="F56" s="43"/>
      <c r="G56" s="43"/>
      <c r="H56" s="43"/>
      <c r="I56" s="43"/>
    </row>
    <row r="57" spans="2:9" x14ac:dyDescent="0.45">
      <c r="B57" s="27">
        <v>4</v>
      </c>
      <c r="C57" s="43" t="s">
        <v>50</v>
      </c>
      <c r="D57" s="43"/>
      <c r="E57" s="43"/>
      <c r="F57" s="43"/>
      <c r="G57" s="43"/>
      <c r="H57" s="43"/>
      <c r="I57" s="43"/>
    </row>
  </sheetData>
  <mergeCells count="28">
    <mergeCell ref="C54:I54"/>
    <mergeCell ref="C55:I55"/>
    <mergeCell ref="C56:I56"/>
    <mergeCell ref="C57:I57"/>
    <mergeCell ref="D50:E51"/>
    <mergeCell ref="F50:F51"/>
    <mergeCell ref="B50:C51"/>
    <mergeCell ref="B48:C48"/>
    <mergeCell ref="B40:C40"/>
    <mergeCell ref="B43:C43"/>
    <mergeCell ref="B39:C39"/>
    <mergeCell ref="B41:C41"/>
    <mergeCell ref="D41:I41"/>
    <mergeCell ref="D18:I18"/>
    <mergeCell ref="B13:C13"/>
    <mergeCell ref="B2:I2"/>
    <mergeCell ref="B10:C10"/>
    <mergeCell ref="B11:C11"/>
    <mergeCell ref="B12:C12"/>
    <mergeCell ref="B16:C16"/>
    <mergeCell ref="B4:C4"/>
    <mergeCell ref="B5:C5"/>
    <mergeCell ref="B6:C6"/>
    <mergeCell ref="B7:C7"/>
    <mergeCell ref="B8:C8"/>
    <mergeCell ref="B9:C9"/>
    <mergeCell ref="B14:C14"/>
    <mergeCell ref="D14:I14"/>
  </mergeCells>
  <phoneticPr fontId="1"/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2024-12-25T01:17:13Z</cp:lastPrinted>
  <dcterms:created xsi:type="dcterms:W3CDTF">2024-12-10T06:02:32Z</dcterms:created>
  <dcterms:modified xsi:type="dcterms:W3CDTF">2025-03-07T06:47:04Z</dcterms:modified>
</cp:coreProperties>
</file>